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Новая папка питание\"/>
    </mc:Choice>
  </mc:AlternateContent>
  <bookViews>
    <workbookView xWindow="0" yWindow="0" windowWidth="24000" windowHeight="93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28" i="1" l="1"/>
  <c r="F173" i="1" l="1"/>
  <c r="B183" i="1" l="1"/>
  <c r="A183" i="1"/>
  <c r="J182" i="1"/>
  <c r="I182" i="1"/>
  <c r="H182" i="1"/>
  <c r="G182" i="1"/>
  <c r="B174" i="1"/>
  <c r="A174" i="1"/>
  <c r="L183" i="1"/>
  <c r="J173" i="1"/>
  <c r="I173" i="1"/>
  <c r="H173" i="1"/>
  <c r="G173" i="1"/>
  <c r="B166" i="1"/>
  <c r="A166" i="1"/>
  <c r="J165" i="1"/>
  <c r="I165" i="1"/>
  <c r="H165" i="1"/>
  <c r="G165" i="1"/>
  <c r="B157" i="1"/>
  <c r="A157" i="1"/>
  <c r="L166" i="1"/>
  <c r="J156" i="1"/>
  <c r="I156" i="1"/>
  <c r="H156" i="1"/>
  <c r="G156" i="1"/>
  <c r="F156" i="1"/>
  <c r="B149" i="1"/>
  <c r="A149" i="1"/>
  <c r="B138" i="1"/>
  <c r="A138" i="1"/>
  <c r="L149" i="1"/>
  <c r="J137" i="1"/>
  <c r="I137" i="1"/>
  <c r="H137" i="1"/>
  <c r="G137" i="1"/>
  <c r="F137" i="1"/>
  <c r="B129" i="1"/>
  <c r="A129" i="1"/>
  <c r="B120" i="1"/>
  <c r="A120" i="1"/>
  <c r="L129" i="1"/>
  <c r="J119" i="1"/>
  <c r="I119" i="1"/>
  <c r="H119" i="1"/>
  <c r="G119" i="1"/>
  <c r="F119" i="1"/>
  <c r="B112" i="1"/>
  <c r="A112" i="1"/>
  <c r="J111" i="1"/>
  <c r="I111" i="1"/>
  <c r="H111" i="1"/>
  <c r="G111" i="1"/>
  <c r="F111" i="1"/>
  <c r="B103" i="1"/>
  <c r="A103" i="1"/>
  <c r="L112" i="1"/>
  <c r="J102" i="1"/>
  <c r="I102" i="1"/>
  <c r="H102" i="1"/>
  <c r="G102" i="1"/>
  <c r="F102" i="1"/>
  <c r="B95" i="1"/>
  <c r="A95" i="1"/>
  <c r="J94" i="1"/>
  <c r="I94" i="1"/>
  <c r="H94" i="1"/>
  <c r="G94" i="1"/>
  <c r="B86" i="1"/>
  <c r="A86" i="1"/>
  <c r="L95" i="1"/>
  <c r="J85" i="1"/>
  <c r="I85" i="1"/>
  <c r="H85" i="1"/>
  <c r="G85" i="1"/>
  <c r="F85" i="1"/>
  <c r="B77" i="1"/>
  <c r="A77" i="1"/>
  <c r="J76" i="1"/>
  <c r="H76" i="1"/>
  <c r="G76" i="1"/>
  <c r="B68" i="1"/>
  <c r="A68" i="1"/>
  <c r="L77" i="1"/>
  <c r="J67" i="1"/>
  <c r="I67" i="1"/>
  <c r="H67" i="1"/>
  <c r="G67" i="1"/>
  <c r="F67" i="1"/>
  <c r="B60" i="1"/>
  <c r="A60" i="1"/>
  <c r="B49" i="1"/>
  <c r="A49" i="1"/>
  <c r="L60" i="1"/>
  <c r="J48" i="1"/>
  <c r="I48" i="1"/>
  <c r="I60" i="1" s="1"/>
  <c r="H48" i="1"/>
  <c r="G48" i="1"/>
  <c r="F48" i="1"/>
  <c r="B40" i="1"/>
  <c r="A40" i="1"/>
  <c r="B29" i="1"/>
  <c r="A29" i="1"/>
  <c r="L40" i="1"/>
  <c r="J28" i="1"/>
  <c r="I28" i="1"/>
  <c r="H28" i="1"/>
  <c r="G28" i="1"/>
  <c r="B21" i="1"/>
  <c r="A21" i="1"/>
  <c r="L21" i="1"/>
  <c r="J20" i="1"/>
  <c r="I20" i="1"/>
  <c r="H20" i="1"/>
  <c r="G20" i="1"/>
  <c r="B13" i="1"/>
  <c r="A13" i="1"/>
  <c r="J12" i="1"/>
  <c r="I12" i="1"/>
  <c r="H12" i="1"/>
  <c r="G12" i="1"/>
  <c r="F12" i="1"/>
  <c r="I112" i="1" l="1"/>
  <c r="H112" i="1"/>
  <c r="G112" i="1"/>
  <c r="I77" i="1"/>
  <c r="H60" i="1"/>
  <c r="G60" i="1"/>
  <c r="H77" i="1"/>
  <c r="J149" i="1"/>
  <c r="I183" i="1"/>
  <c r="G77" i="1"/>
  <c r="G166" i="1"/>
  <c r="J183" i="1"/>
  <c r="F149" i="1"/>
  <c r="I21" i="1"/>
  <c r="G95" i="1"/>
  <c r="H166" i="1"/>
  <c r="H183" i="1"/>
  <c r="I95" i="1"/>
  <c r="G183" i="1"/>
  <c r="H95" i="1"/>
  <c r="I166" i="1"/>
  <c r="G149" i="1"/>
  <c r="H149" i="1"/>
  <c r="F183" i="1"/>
  <c r="J166" i="1"/>
  <c r="F166" i="1"/>
  <c r="F129" i="1"/>
  <c r="J112" i="1"/>
  <c r="F112" i="1"/>
  <c r="J95" i="1"/>
  <c r="J77" i="1"/>
  <c r="J60" i="1"/>
  <c r="H21" i="1"/>
  <c r="G21" i="1"/>
  <c r="J21" i="1"/>
</calcChain>
</file>

<file path=xl/sharedStrings.xml><?xml version="1.0" encoding="utf-8"?>
<sst xmlns="http://schemas.openxmlformats.org/spreadsheetml/2006/main" count="354" uniqueCount="163">
  <si>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</si>
  <si>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</si>
  <si>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</si>
  <si>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</si>
  <si>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</si>
  <si>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</si>
  <si>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</si>
  <si>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</si>
  <si>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</si>
  <si>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</si>
  <si>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</si>
  <si>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</si>
  <si>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</si>
  <si>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</si>
  <si>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</si>
  <si>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</si>
  <si>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</si>
  <si>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</si>
  <si>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</si>
  <si>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</si>
  <si>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</si>
  <si>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</si>
  <si>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</si>
  <si>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</si>
  <si>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</si>
  <si>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</si>
  <si>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</si>
  <si>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</si>
  <si>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</si>
  <si>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</si>
  <si>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</si>
  <si>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</si>
  <si>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</si>
  <si>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</si>
  <si>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</si>
  <si>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</si>
  <si>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</si>
  <si>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</si>
  <si>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ржано-пшеничный обогащенный микронутриентами</t>
  </si>
  <si>
    <t>Кофейный напиток</t>
  </si>
  <si>
    <t>директор</t>
  </si>
  <si>
    <t>Салат витаминный</t>
  </si>
  <si>
    <t>Каша гречневая рассыпчатая</t>
  </si>
  <si>
    <t>Сок фруктовый</t>
  </si>
  <si>
    <t>Какао с молоком</t>
  </si>
  <si>
    <t>Бутерброд с сыром</t>
  </si>
  <si>
    <t>255/354</t>
  </si>
  <si>
    <t>Компот из смеси сухофруктов</t>
  </si>
  <si>
    <t>Чай с сахаром и лимоном</t>
  </si>
  <si>
    <t>ГБОУ школа № 472 имени А.Т.Карпова Выборгского района Санкт-Петербурга</t>
  </si>
  <si>
    <t>Салат из свеклы отварной с маслом растительным</t>
  </si>
  <si>
    <t>Биточки рубленные из птицы</t>
  </si>
  <si>
    <t xml:space="preserve">Фрукты свежие </t>
  </si>
  <si>
    <t>Чай с вареньем</t>
  </si>
  <si>
    <t>Запеканка из творога</t>
  </si>
  <si>
    <t>Сердце в соусе</t>
  </si>
  <si>
    <t>150</t>
  </si>
  <si>
    <t xml:space="preserve">Бутерброд с сыром </t>
  </si>
  <si>
    <t>Фрукты свежие</t>
  </si>
  <si>
    <t>Салат из квашеной капусты с маслом растительным</t>
  </si>
  <si>
    <t>Макароны с сыром</t>
  </si>
  <si>
    <t>Яйцо вареное</t>
  </si>
  <si>
    <t xml:space="preserve">Запеканка из творога </t>
  </si>
  <si>
    <t>Рагу из птицы</t>
  </si>
  <si>
    <t>Рассольник с птицей и сметаной</t>
  </si>
  <si>
    <t>Кисель из кураги</t>
  </si>
  <si>
    <t>Напиток из клюквы, протертой с сахаром</t>
  </si>
  <si>
    <t>1</t>
  </si>
  <si>
    <t>кисломол.</t>
  </si>
  <si>
    <t xml:space="preserve">З.Н.Куйбышева </t>
  </si>
  <si>
    <t>12</t>
  </si>
  <si>
    <t>Чай с сахаром</t>
  </si>
  <si>
    <t>Йогурт в индивидуальной упаковке</t>
  </si>
  <si>
    <t>210</t>
  </si>
  <si>
    <t>Суп картофельный с горохом и гренками</t>
  </si>
  <si>
    <t>Котлета "Невская"</t>
  </si>
  <si>
    <t>99/73</t>
  </si>
  <si>
    <t>Бутерброд с ветчиной</t>
  </si>
  <si>
    <t>Помидор свежий кусочком (1 вар.)</t>
  </si>
  <si>
    <t>или Огурец соленый кусочком ( 2 вар.)</t>
  </si>
  <si>
    <t>Борщ со свежей капустой, картофелем и сметаной</t>
  </si>
  <si>
    <t>Итого прием пищи (1 вариант)</t>
  </si>
  <si>
    <t>Итого прием пищи (2 вариант)</t>
  </si>
  <si>
    <t>18,3-0</t>
  </si>
  <si>
    <t>2 вариант</t>
  </si>
  <si>
    <t>итого за день</t>
  </si>
  <si>
    <t>1 вариант</t>
  </si>
  <si>
    <t>Каша гречневая молочная жидкая с мвслом сливочным</t>
  </si>
  <si>
    <t>189/1</t>
  </si>
  <si>
    <t>Салат зеленый с огурцами и маслом ратительным (1 вар.)</t>
  </si>
  <si>
    <t>иои Салат овощной с м аслом растительным (2 вар.)</t>
  </si>
  <si>
    <t>Котлеты рыбные любительские</t>
  </si>
  <si>
    <t>Рис отварной</t>
  </si>
  <si>
    <t>Сок фруктовой</t>
  </si>
  <si>
    <t>за прием пищи (1 вариант)</t>
  </si>
  <si>
    <t>за прием пищи (2 вариант)</t>
  </si>
  <si>
    <t>Итого за день ( 1 вар)</t>
  </si>
  <si>
    <t>Итого за день ( 2 вар)</t>
  </si>
  <si>
    <t>89/307</t>
  </si>
  <si>
    <t>469/1</t>
  </si>
  <si>
    <t>189/2</t>
  </si>
  <si>
    <t>208/1</t>
  </si>
  <si>
    <t>Салат из моркови с чесноком и маслом растительным</t>
  </si>
  <si>
    <t>Картофельное пюре</t>
  </si>
  <si>
    <t>48/1</t>
  </si>
  <si>
    <t>84/252</t>
  </si>
  <si>
    <t>Каша рисовая молочная жидкая с маслом сливочным</t>
  </si>
  <si>
    <t>189/4</t>
  </si>
  <si>
    <t>208/3</t>
  </si>
  <si>
    <t>Уха из рыбы со свежей зеленью</t>
  </si>
  <si>
    <t>Макаронные изделия отварные с маслом</t>
  </si>
  <si>
    <t xml:space="preserve">Каша пшенная молочная жидкая с маслом сливочным </t>
  </si>
  <si>
    <t>Йогурт  в индивидуальной упаковке</t>
  </si>
  <si>
    <t>Огукрец соленый кусочком</t>
  </si>
  <si>
    <t>Котлеты, биточки, шницели (особые)</t>
  </si>
  <si>
    <t>95/307</t>
  </si>
  <si>
    <t>Каша ячневая молочная жидкая с маслом сливочным</t>
  </si>
  <si>
    <t>189/5</t>
  </si>
  <si>
    <t>или Салат из моркови с яблоком и маслом растительным   (2 вар)</t>
  </si>
  <si>
    <t>Салат из моркови с огурцом свежим и маслом  растительным ( 1 вар.)</t>
  </si>
  <si>
    <t>Бульон куриный с вермишелью и курицей</t>
  </si>
  <si>
    <t>Жаркое по-домашнему</t>
  </si>
  <si>
    <t>Итого за прием пищи  (2 вар)</t>
  </si>
  <si>
    <t>Итого за прием пищи  (1 вар)</t>
  </si>
  <si>
    <t>Всего за день (2 вар)</t>
  </si>
  <si>
    <t>Всего за день (1 вар)</t>
  </si>
  <si>
    <t>Каша "Дружба" с пшеном и рисом молочная с маслом сливочным</t>
  </si>
  <si>
    <t>Салат из свежих помидоров с маслом растительным (1вар)</t>
  </si>
  <si>
    <t>или Салат из соленых огурцов с луком и маслом растительным (2 вар)</t>
  </si>
  <si>
    <t>Каша гречневая рассыпчатая с маслом сливочным</t>
  </si>
  <si>
    <t>Итого за прием пищи (1вар)</t>
  </si>
  <si>
    <t>Всего за день ( 1 вар)</t>
  </si>
  <si>
    <t>Всего за день ( 2 вар)</t>
  </si>
  <si>
    <t>Итого за прием пищи (2 вар)</t>
  </si>
  <si>
    <t>Каша манная молочная жидкая с маслом сливочным</t>
  </si>
  <si>
    <t>189/6</t>
  </si>
  <si>
    <t>Фрикадельки рыбные отварные</t>
  </si>
  <si>
    <t>100/252</t>
  </si>
  <si>
    <t xml:space="preserve">Батон нарезной обогащенный микронутриентами </t>
  </si>
  <si>
    <t>Батон нарезной обогащенный микронутриентами</t>
  </si>
  <si>
    <t>Каша овсяная молочная жидкая с маслом сливочным</t>
  </si>
  <si>
    <t>Рассольник ленинградский со сметаной</t>
  </si>
  <si>
    <t>Макаронные изделия отварные с маслом сливочным</t>
  </si>
  <si>
    <t>205</t>
  </si>
  <si>
    <t>100</t>
  </si>
  <si>
    <t>Каша пшенная жидкая молочная с маслом сливочным</t>
  </si>
  <si>
    <t xml:space="preserve">Батон нарезной обогащенный </t>
  </si>
  <si>
    <t xml:space="preserve">Хлеб ржано-пшеничный обогащенный </t>
  </si>
  <si>
    <t>Батон нарезной обогащенный</t>
  </si>
  <si>
    <t xml:space="preserve">Батон нарезной обогощенный </t>
  </si>
  <si>
    <t>Хлеб ржано-пшеничный обогащенный</t>
  </si>
  <si>
    <t>гор. блюдо</t>
  </si>
  <si>
    <t>Каша пшеничная молочная жидкая с маслом сливочным</t>
  </si>
  <si>
    <t>Щи из свежей капусты с картофелем, говядиной и сметаной</t>
  </si>
  <si>
    <t xml:space="preserve">Печень, тушеная в соусе </t>
  </si>
  <si>
    <t>Суп из овощей с птицей и сметаной</t>
  </si>
  <si>
    <t>Борщ сибирский вегетарианский со сметаной</t>
  </si>
  <si>
    <t xml:space="preserve">Батон  нарезной обогащенный </t>
  </si>
  <si>
    <t>Суп картофельный с макаронами и говядиной</t>
  </si>
  <si>
    <t>Птица, тушеная в сметанном соусе</t>
  </si>
  <si>
    <t>Батон нарезной  обогащенный</t>
  </si>
  <si>
    <t>хлеб бел..</t>
  </si>
  <si>
    <t>Хлеб ржано-пшенгичный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</si>
</sst>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#,##0.00\ &quot;₽&quot;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5" fillId="0" borderId="0"/>
  </cellStyleXfs>
  <cellXfs count="174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5" fillId="4" borderId="1" xfId="1" applyFill="1" applyBorder="1" applyProtection="1">
      <protection locked="0"/>
    </xf>
    <xf numFmtId="0" fontId="15" fillId="4" borderId="2" xfId="1" applyFill="1" applyBorder="1" applyProtection="1">
      <protection locked="0"/>
    </xf>
    <xf numFmtId="0" fontId="15" fillId="4" borderId="2" xfId="1" applyFill="1" applyBorder="1" applyProtection="1">
      <protection locked="0"/>
    </xf>
    <xf numFmtId="0" fontId="15" fillId="4" borderId="1" xfId="1" applyFill="1" applyBorder="1" applyProtection="1">
      <protection locked="0"/>
    </xf>
    <xf numFmtId="0" fontId="15" fillId="4" borderId="2" xfId="1" applyFill="1" applyBorder="1" applyProtection="1">
      <protection locked="0"/>
    </xf>
    <xf numFmtId="0" fontId="15" fillId="4" borderId="4" xfId="1" applyFill="1" applyBorder="1" applyProtection="1">
      <protection locked="0"/>
    </xf>
    <xf numFmtId="0" fontId="15" fillId="4" borderId="5" xfId="1" applyFill="1" applyBorder="1" applyProtection="1">
      <protection locked="0"/>
    </xf>
    <xf numFmtId="0" fontId="15" fillId="4" borderId="2" xfId="1" applyFill="1" applyBorder="1" applyProtection="1">
      <protection locked="0"/>
    </xf>
    <xf numFmtId="0" fontId="15" fillId="4" borderId="1" xfId="1" applyFill="1" applyBorder="1" applyProtection="1">
      <protection locked="0"/>
    </xf>
    <xf numFmtId="2" fontId="15" fillId="5" borderId="3" xfId="1" applyNumberFormat="1" applyFill="1" applyBorder="1" applyProtection="1">
      <protection locked="0"/>
    </xf>
    <xf numFmtId="0" fontId="15" fillId="4" borderId="2" xfId="1" applyFill="1" applyBorder="1" applyProtection="1">
      <protection locked="0"/>
    </xf>
    <xf numFmtId="0" fontId="15" fillId="4" borderId="4" xfId="1" applyFill="1" applyBorder="1" applyProtection="1">
      <protection locked="0"/>
    </xf>
    <xf numFmtId="0" fontId="15" fillId="4" borderId="5" xfId="1" applyFill="1" applyBorder="1" applyProtection="1">
      <protection locked="0"/>
    </xf>
    <xf numFmtId="0" fontId="15" fillId="4" borderId="2" xfId="1" applyFill="1" applyBorder="1" applyProtection="1">
      <protection locked="0"/>
    </xf>
    <xf numFmtId="0" fontId="15" fillId="4" borderId="3" xfId="1" applyFill="1" applyBorder="1" applyProtection="1">
      <protection locked="0"/>
    </xf>
    <xf numFmtId="0" fontId="15" fillId="4" borderId="2" xfId="1" applyFill="1" applyBorder="1" applyProtection="1">
      <protection locked="0"/>
    </xf>
    <xf numFmtId="0" fontId="15" fillId="4" borderId="4" xfId="1" applyFill="1" applyBorder="1" applyProtection="1">
      <protection locked="0"/>
    </xf>
    <xf numFmtId="0" fontId="15" fillId="4" borderId="2" xfId="1" applyFill="1" applyBorder="1" applyProtection="1">
      <protection locked="0"/>
    </xf>
    <xf numFmtId="0" fontId="15" fillId="4" borderId="1" xfId="1" applyFill="1" applyBorder="1" applyProtection="1">
      <protection locked="0"/>
    </xf>
    <xf numFmtId="0" fontId="15" fillId="4" borderId="2" xfId="1" applyFill="1" applyBorder="1" applyProtection="1">
      <protection locked="0"/>
    </xf>
    <xf numFmtId="0" fontId="15" fillId="4" borderId="2" xfId="1" applyFill="1" applyBorder="1" applyProtection="1">
      <protection locked="0"/>
    </xf>
    <xf numFmtId="0" fontId="15" fillId="4" borderId="2" xfId="1" applyFill="1" applyBorder="1" applyProtection="1">
      <protection locked="0"/>
    </xf>
    <xf numFmtId="0" fontId="15" fillId="4" borderId="4" xfId="1" applyFill="1" applyBorder="1" applyProtection="1">
      <protection locked="0"/>
    </xf>
    <xf numFmtId="0" fontId="15" fillId="4" borderId="1" xfId="1" applyFill="1" applyBorder="1" applyProtection="1">
      <protection locked="0"/>
    </xf>
    <xf numFmtId="0" fontId="15" fillId="4" borderId="3" xfId="1" applyFill="1" applyBorder="1" applyProtection="1">
      <protection locked="0"/>
    </xf>
    <xf numFmtId="0" fontId="15" fillId="4" borderId="2" xfId="1" applyFill="1" applyBorder="1" applyProtection="1">
      <protection locked="0"/>
    </xf>
    <xf numFmtId="0" fontId="15" fillId="4" borderId="4" xfId="1" applyFill="1" applyBorder="1" applyProtection="1">
      <protection locked="0"/>
    </xf>
    <xf numFmtId="0" fontId="15" fillId="4" borderId="2" xfId="1" applyFill="1" applyBorder="1" applyProtection="1">
      <protection locked="0"/>
    </xf>
    <xf numFmtId="0" fontId="15" fillId="4" borderId="1" xfId="1" applyFill="1" applyBorder="1" applyProtection="1">
      <protection locked="0"/>
    </xf>
    <xf numFmtId="0" fontId="15" fillId="4" borderId="2" xfId="1" applyFill="1" applyBorder="1" applyProtection="1">
      <protection locked="0"/>
    </xf>
    <xf numFmtId="0" fontId="15" fillId="4" borderId="3" xfId="1" applyFill="1" applyBorder="1" applyProtection="1">
      <protection locked="0"/>
    </xf>
    <xf numFmtId="0" fontId="15" fillId="4" borderId="2" xfId="1" applyFill="1" applyBorder="1" applyProtection="1">
      <protection locked="0"/>
    </xf>
    <xf numFmtId="0" fontId="15" fillId="4" borderId="1" xfId="1" applyFill="1" applyBorder="1" applyProtection="1">
      <protection locked="0"/>
    </xf>
    <xf numFmtId="0" fontId="15" fillId="4" borderId="2" xfId="1" applyFill="1" applyBorder="1" applyProtection="1">
      <protection locked="0"/>
    </xf>
    <xf numFmtId="0" fontId="15" fillId="4" borderId="4" xfId="1" applyFill="1" applyBorder="1" applyProtection="1">
      <protection locked="0"/>
    </xf>
    <xf numFmtId="0" fontId="15" fillId="4" borderId="2" xfId="1" applyFill="1" applyBorder="1" applyProtection="1">
      <protection locked="0"/>
    </xf>
    <xf numFmtId="0" fontId="15" fillId="4" borderId="1" xfId="1" applyFill="1" applyBorder="1" applyProtection="1">
      <protection locked="0"/>
    </xf>
    <xf numFmtId="0" fontId="15" fillId="4" borderId="3" xfId="1" applyFill="1" applyBorder="1" applyProtection="1">
      <protection locked="0"/>
    </xf>
    <xf numFmtId="0" fontId="15" fillId="4" borderId="2" xfId="1" applyFill="1" applyBorder="1" applyProtection="1">
      <protection locked="0"/>
    </xf>
    <xf numFmtId="0" fontId="15" fillId="4" borderId="4" xfId="1" applyFill="1" applyBorder="1" applyProtection="1">
      <protection locked="0"/>
    </xf>
    <xf numFmtId="0" fontId="15" fillId="4" borderId="2" xfId="1" applyFill="1" applyBorder="1" applyProtection="1">
      <protection locked="0"/>
    </xf>
    <xf numFmtId="0" fontId="15" fillId="4" borderId="1" xfId="1" applyFill="1" applyBorder="1" applyProtection="1">
      <protection locked="0"/>
    </xf>
    <xf numFmtId="0" fontId="15" fillId="4" borderId="3" xfId="1" applyFill="1" applyBorder="1" applyProtection="1">
      <protection locked="0"/>
    </xf>
    <xf numFmtId="0" fontId="15" fillId="4" borderId="2" xfId="1" applyFill="1" applyBorder="1" applyAlignment="1" applyProtection="1">
      <alignment wrapText="1"/>
      <protection locked="0"/>
    </xf>
    <xf numFmtId="0" fontId="15" fillId="4" borderId="2" xfId="1" applyFill="1" applyBorder="1" applyProtection="1">
      <protection locked="0"/>
    </xf>
    <xf numFmtId="0" fontId="15" fillId="4" borderId="4" xfId="1" applyFill="1" applyBorder="1" applyProtection="1">
      <protection locked="0"/>
    </xf>
    <xf numFmtId="0" fontId="0" fillId="4" borderId="1" xfId="1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2" xfId="1" applyFont="1" applyFill="1" applyBorder="1" applyAlignment="1" applyProtection="1">
      <alignment wrapText="1"/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0" fontId="0" fillId="5" borderId="1" xfId="0" applyFill="1" applyBorder="1"/>
    <xf numFmtId="2" fontId="0" fillId="4" borderId="15" xfId="0" applyNumberFormat="1" applyFill="1" applyBorder="1" applyProtection="1">
      <protection locked="0"/>
    </xf>
    <xf numFmtId="0" fontId="0" fillId="4" borderId="4" xfId="1" applyFont="1" applyFill="1" applyBorder="1" applyAlignment="1" applyProtection="1">
      <alignment wrapText="1"/>
      <protection locked="0"/>
    </xf>
    <xf numFmtId="2" fontId="0" fillId="4" borderId="4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4" xfId="0" applyNumberFormat="1" applyFill="1" applyBorder="1" applyAlignment="1" applyProtection="1">
      <alignment horizontal="right"/>
      <protection locked="0"/>
    </xf>
    <xf numFmtId="49" fontId="0" fillId="4" borderId="4" xfId="0" applyNumberFormat="1" applyFill="1" applyBorder="1" applyAlignment="1" applyProtection="1">
      <alignment horizontal="right"/>
      <protection locked="0"/>
    </xf>
    <xf numFmtId="2" fontId="6" fillId="0" borderId="2" xfId="0" applyNumberFormat="1" applyFont="1" applyBorder="1" applyAlignment="1">
      <alignment horizontal="center" vertical="top" wrapText="1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2" fontId="0" fillId="4" borderId="6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5" borderId="2" xfId="0" applyFill="1" applyBorder="1"/>
    <xf numFmtId="0" fontId="0" fillId="4" borderId="1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4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2" fontId="6" fillId="3" borderId="3" xfId="0" applyNumberFormat="1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5" fillId="4" borderId="1" xfId="1" applyFill="1" applyBorder="1" applyAlignment="1" applyProtection="1">
      <alignment horizontal="right"/>
      <protection locked="0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6" fillId="0" borderId="5" xfId="0" applyNumberFormat="1" applyFont="1" applyBorder="1" applyAlignment="1">
      <alignment horizontal="center" vertical="top" wrapText="1"/>
    </xf>
    <xf numFmtId="0" fontId="15" fillId="4" borderId="2" xfId="1" applyFill="1" applyBorder="1" applyAlignment="1" applyProtection="1">
      <alignment horizontal="right"/>
      <protection locked="0"/>
    </xf>
    <xf numFmtId="0" fontId="2" fillId="0" borderId="2" xfId="0" applyFont="1" applyBorder="1"/>
    <xf numFmtId="0" fontId="2" fillId="4" borderId="2" xfId="1" applyFont="1" applyFill="1" applyBorder="1" applyAlignment="1" applyProtection="1">
      <alignment wrapText="1"/>
      <protection locked="0"/>
    </xf>
    <xf numFmtId="0" fontId="15" fillId="4" borderId="4" xfId="1" applyFill="1" applyBorder="1" applyAlignment="1" applyProtection="1">
      <alignment horizontal="right"/>
      <protection locked="0"/>
    </xf>
    <xf numFmtId="0" fontId="6" fillId="0" borderId="2" xfId="0" applyNumberFormat="1" applyFont="1" applyBorder="1" applyAlignment="1">
      <alignment horizontal="center" vertical="top" wrapText="1"/>
    </xf>
    <xf numFmtId="164" fontId="6" fillId="3" borderId="3" xfId="0" applyNumberFormat="1" applyFont="1" applyFill="1" applyBorder="1" applyAlignment="1">
      <alignment horizontal="center" vertical="top" wrapText="1"/>
    </xf>
    <xf numFmtId="2" fontId="2" fillId="4" borderId="4" xfId="0" applyNumberFormat="1" applyFont="1" applyFill="1" applyBorder="1" applyProtection="1">
      <protection locked="0"/>
    </xf>
    <xf numFmtId="0" fontId="2" fillId="4" borderId="1" xfId="1" applyFont="1" applyFill="1" applyBorder="1" applyAlignment="1" applyProtection="1">
      <alignment wrapText="1"/>
      <protection locked="0"/>
    </xf>
    <xf numFmtId="0" fontId="2" fillId="5" borderId="1" xfId="0" applyFont="1" applyFill="1" applyBorder="1"/>
    <xf numFmtId="0" fontId="2" fillId="4" borderId="4" xfId="1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15" fillId="4" borderId="26" xfId="1" applyFill="1" applyBorder="1" applyProtection="1"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2" fillId="4" borderId="4" xfId="0" applyNumberFormat="1" applyFont="1" applyFill="1" applyBorder="1" applyAlignment="1" applyProtection="1">
      <alignment horizontal="center"/>
      <protection locked="0"/>
    </xf>
    <xf numFmtId="2" fontId="2" fillId="4" borderId="4" xfId="0" applyNumberFormat="1" applyFont="1" applyFill="1" applyBorder="1" applyAlignment="1" applyProtection="1">
      <alignment horizontal="center"/>
      <protection locked="0"/>
    </xf>
    <xf numFmtId="0" fontId="6" fillId="3" borderId="7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2" fontId="6" fillId="3" borderId="5" xfId="0" applyNumberFormat="1" applyFont="1" applyFill="1" applyBorder="1" applyAlignment="1">
      <alignment horizontal="center" vertical="top" wrapText="1"/>
    </xf>
    <xf numFmtId="2" fontId="6" fillId="3" borderId="6" xfId="0" applyNumberFormat="1" applyFont="1" applyFill="1" applyBorder="1" applyAlignment="1">
      <alignment horizontal="center" vertical="top" wrapText="1"/>
    </xf>
    <xf numFmtId="2" fontId="0" fillId="4" borderId="4" xfId="0" applyNumberFormat="1" applyFill="1" applyBorder="1" applyAlignment="1" applyProtection="1">
      <alignment horizontal="right"/>
      <protection locked="0"/>
    </xf>
    <xf numFmtId="164" fontId="6" fillId="0" borderId="2" xfId="0" applyNumberFormat="1" applyFont="1" applyBorder="1" applyAlignment="1">
      <alignment horizontal="center" vertical="top" wrapText="1"/>
    </xf>
    <xf numFmtId="164" fontId="5" fillId="5" borderId="3" xfId="1" applyNumberFormat="1" applyFont="1" applyFill="1" applyBorder="1" applyProtection="1">
      <protection locked="0"/>
    </xf>
    <xf numFmtId="2" fontId="2" fillId="4" borderId="2" xfId="0" applyNumberFormat="1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right"/>
      <protection locked="0"/>
    </xf>
    <xf numFmtId="44" fontId="6" fillId="3" borderId="3" xfId="0" applyNumberFormat="1" applyFont="1" applyFill="1" applyBorder="1" applyAlignment="1">
      <alignment horizontal="center" vertical="top" wrapText="1"/>
    </xf>
    <xf numFmtId="0" fontId="3" fillId="4" borderId="4" xfId="0" applyNumberFormat="1" applyFont="1" applyFill="1" applyBorder="1" applyAlignment="1" applyProtection="1">
      <alignment horizontal="right"/>
      <protection locked="0"/>
    </xf>
    <xf numFmtId="0" fontId="6" fillId="2" borderId="17" xfId="0" applyFont="1" applyFill="1" applyBorder="1" applyAlignment="1" applyProtection="1">
      <alignment horizontal="right" vertical="top" wrapText="1"/>
      <protection locked="0"/>
    </xf>
    <xf numFmtId="164" fontId="4" fillId="5" borderId="3" xfId="1" applyNumberFormat="1" applyFont="1" applyFill="1" applyBorder="1" applyProtection="1">
      <protection locked="0"/>
    </xf>
    <xf numFmtId="164" fontId="15" fillId="5" borderId="3" xfId="1" applyNumberFormat="1" applyFill="1" applyBorder="1" applyProtection="1">
      <protection locked="0"/>
    </xf>
    <xf numFmtId="164" fontId="6" fillId="5" borderId="3" xfId="0" applyNumberFormat="1" applyFont="1" applyFill="1" applyBorder="1" applyAlignment="1">
      <alignment horizontal="center" vertical="top" wrapText="1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1" fillId="4" borderId="2" xfId="1" applyFont="1" applyFill="1" applyBorder="1" applyAlignment="1" applyProtection="1">
      <alignment wrapText="1"/>
      <protection locked="0"/>
    </xf>
    <xf numFmtId="0" fontId="6" fillId="4" borderId="0" xfId="0" applyFont="1" applyFill="1"/>
    <xf numFmtId="0" fontId="1" fillId="4" borderId="4" xfId="1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4" borderId="1" xfId="1" applyFont="1" applyFill="1" applyBorder="1" applyAlignment="1" applyProtection="1">
      <alignment wrapText="1"/>
      <protection locked="0"/>
    </xf>
    <xf numFmtId="0" fontId="1" fillId="0" borderId="2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tabSelected="1" zoomScale="90" zoomScaleNormal="90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L180" sqref="L180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6</v>
      </c>
      <c r="C1" s="164" t="s">
        <v>49</v>
      </c>
      <c r="D1" s="165"/>
      <c r="E1" s="165"/>
      <c r="F1" s="12" t="s">
        <v>15</v>
      </c>
      <c r="G1" s="2" t="s">
        <v>16</v>
      </c>
      <c r="H1" s="166" t="s">
        <v>40</v>
      </c>
      <c r="I1" s="166"/>
      <c r="J1" s="166"/>
      <c r="K1" s="166"/>
    </row>
    <row r="2" spans="1:12" ht="18" x14ac:dyDescent="0.25">
      <c r="A2" s="35" t="s">
        <v>5</v>
      </c>
      <c r="C2" s="2"/>
      <c r="G2" s="2" t="s">
        <v>17</v>
      </c>
      <c r="H2" s="166" t="s">
        <v>69</v>
      </c>
      <c r="I2" s="166"/>
      <c r="J2" s="166"/>
      <c r="K2" s="166"/>
    </row>
    <row r="3" spans="1:12" ht="17.25" customHeight="1" x14ac:dyDescent="0.25">
      <c r="A3" s="4" t="s">
        <v>7</v>
      </c>
      <c r="C3" s="2"/>
      <c r="D3" s="3"/>
      <c r="E3" s="38" t="s">
        <v>8</v>
      </c>
      <c r="G3" s="2" t="s">
        <v>18</v>
      </c>
      <c r="H3" s="108" t="s">
        <v>70</v>
      </c>
      <c r="I3" s="108" t="s">
        <v>67</v>
      </c>
      <c r="J3" s="46">
        <v>2026</v>
      </c>
      <c r="K3" s="47"/>
    </row>
    <row r="4" spans="1:12" x14ac:dyDescent="0.25">
      <c r="C4" s="2"/>
      <c r="D4" s="4"/>
      <c r="H4" s="45" t="s">
        <v>35</v>
      </c>
      <c r="I4" s="45" t="s">
        <v>36</v>
      </c>
      <c r="J4" s="45" t="s">
        <v>37</v>
      </c>
    </row>
    <row r="5" spans="1:12" ht="32" thickBot="1" x14ac:dyDescent="0.3">
      <c r="A5" s="43" t="s">
        <v>13</v>
      </c>
      <c r="B5" s="44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5" x14ac:dyDescent="0.35">
      <c r="A6" s="20">
        <v>1</v>
      </c>
      <c r="B6" s="21">
        <v>1</v>
      </c>
      <c r="C6" s="22" t="s">
        <v>19</v>
      </c>
      <c r="D6" s="5" t="s">
        <v>22</v>
      </c>
      <c r="E6" s="94" t="s">
        <v>45</v>
      </c>
      <c r="F6" s="115">
        <v>40</v>
      </c>
      <c r="G6" s="96">
        <v>6.1</v>
      </c>
      <c r="H6" s="96">
        <v>6.5</v>
      </c>
      <c r="I6" s="109">
        <v>10.3</v>
      </c>
      <c r="J6" s="95">
        <v>125.2</v>
      </c>
      <c r="K6" s="48">
        <v>3</v>
      </c>
      <c r="L6" s="39"/>
    </row>
    <row r="7" spans="1:12" ht="14.5" x14ac:dyDescent="0.35">
      <c r="A7" s="23"/>
      <c r="B7" s="15"/>
      <c r="C7" s="11"/>
      <c r="D7" s="8" t="s">
        <v>20</v>
      </c>
      <c r="E7" s="102" t="s">
        <v>145</v>
      </c>
      <c r="F7" s="117">
        <v>150</v>
      </c>
      <c r="G7" s="96">
        <v>5.7</v>
      </c>
      <c r="H7" s="96">
        <v>6.4</v>
      </c>
      <c r="I7" s="109">
        <v>27.8</v>
      </c>
      <c r="J7" s="103">
        <v>196</v>
      </c>
      <c r="K7" s="93">
        <v>189</v>
      </c>
      <c r="L7" s="167"/>
    </row>
    <row r="8" spans="1:12" ht="14.5" x14ac:dyDescent="0.35">
      <c r="A8" s="23"/>
      <c r="B8" s="15"/>
      <c r="C8" s="11"/>
      <c r="D8" s="7" t="s">
        <v>21</v>
      </c>
      <c r="E8" s="97" t="s">
        <v>71</v>
      </c>
      <c r="F8" s="116">
        <v>200</v>
      </c>
      <c r="G8" s="96">
        <v>0.2</v>
      </c>
      <c r="H8" s="96">
        <v>0</v>
      </c>
      <c r="I8" s="96">
        <v>12.4</v>
      </c>
      <c r="J8" s="96">
        <v>50.4</v>
      </c>
      <c r="K8" s="49">
        <v>208</v>
      </c>
      <c r="L8" s="41"/>
    </row>
    <row r="9" spans="1:12" ht="15" thickBot="1" x14ac:dyDescent="0.4">
      <c r="A9" s="23"/>
      <c r="B9" s="15"/>
      <c r="C9" s="11"/>
      <c r="D9" s="7" t="s">
        <v>22</v>
      </c>
      <c r="E9" s="168" t="s">
        <v>148</v>
      </c>
      <c r="F9" s="110">
        <v>20</v>
      </c>
      <c r="G9" s="96">
        <v>1.6</v>
      </c>
      <c r="H9" s="96">
        <v>0.7</v>
      </c>
      <c r="I9" s="96">
        <v>10.6</v>
      </c>
      <c r="J9" s="96">
        <v>56</v>
      </c>
      <c r="K9" s="50">
        <v>197</v>
      </c>
      <c r="L9" s="41"/>
    </row>
    <row r="10" spans="1:12" ht="14.5" x14ac:dyDescent="0.35">
      <c r="A10" s="23"/>
      <c r="B10" s="15"/>
      <c r="C10" s="11"/>
      <c r="D10" s="99" t="s">
        <v>68</v>
      </c>
      <c r="E10" s="168" t="s">
        <v>72</v>
      </c>
      <c r="F10" s="116">
        <v>125</v>
      </c>
      <c r="G10" s="96">
        <v>4</v>
      </c>
      <c r="H10" s="96">
        <v>3.1</v>
      </c>
      <c r="I10" s="96">
        <v>13.8</v>
      </c>
      <c r="J10" s="96">
        <v>97.5</v>
      </c>
      <c r="K10" s="51">
        <v>199</v>
      </c>
      <c r="L10" s="41"/>
    </row>
    <row r="11" spans="1:12" ht="14.5" x14ac:dyDescent="0.3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155"/>
      <c r="L11" s="41"/>
    </row>
    <row r="12" spans="1:12" ht="15" thickBot="1" x14ac:dyDescent="0.4">
      <c r="A12" s="24"/>
      <c r="B12" s="17"/>
      <c r="C12" s="8"/>
      <c r="D12" s="18" t="s">
        <v>32</v>
      </c>
      <c r="E12" s="9"/>
      <c r="F12" s="19">
        <f>SUM(F6:F11)</f>
        <v>535</v>
      </c>
      <c r="G12" s="19">
        <f>SUM(G6:G11)</f>
        <v>17.600000000000001</v>
      </c>
      <c r="H12" s="19">
        <f>SUM(H6:H11)</f>
        <v>16.7</v>
      </c>
      <c r="I12" s="19">
        <f>SUM(I6:I11)</f>
        <v>74.900000000000006</v>
      </c>
      <c r="J12" s="19">
        <f>SUM(J6:J11)</f>
        <v>525.09999999999991</v>
      </c>
      <c r="K12" s="25"/>
      <c r="L12" s="156">
        <v>114.5</v>
      </c>
    </row>
    <row r="13" spans="1:12" ht="14.5" x14ac:dyDescent="0.35">
      <c r="A13" s="26">
        <f>A6</f>
        <v>1</v>
      </c>
      <c r="B13" s="13">
        <f>B6</f>
        <v>1</v>
      </c>
      <c r="C13" s="10" t="s">
        <v>24</v>
      </c>
      <c r="D13" s="8" t="s">
        <v>25</v>
      </c>
      <c r="E13" s="102" t="s">
        <v>59</v>
      </c>
      <c r="F13" s="117">
        <v>60</v>
      </c>
      <c r="G13" s="103">
        <v>0.9</v>
      </c>
      <c r="H13" s="96">
        <v>3.1</v>
      </c>
      <c r="I13" s="104">
        <v>4.9000000000000004</v>
      </c>
      <c r="J13" s="103">
        <v>51</v>
      </c>
      <c r="K13" s="53">
        <v>40</v>
      </c>
      <c r="L13" s="41"/>
    </row>
    <row r="14" spans="1:12" ht="14.5" x14ac:dyDescent="0.35">
      <c r="A14" s="23"/>
      <c r="B14" s="15"/>
      <c r="C14" s="11"/>
      <c r="D14" s="7" t="s">
        <v>26</v>
      </c>
      <c r="E14" s="97" t="s">
        <v>74</v>
      </c>
      <c r="F14" s="106" t="s">
        <v>73</v>
      </c>
      <c r="G14" s="103">
        <v>5</v>
      </c>
      <c r="H14" s="103">
        <v>4.2</v>
      </c>
      <c r="I14" s="103">
        <v>23.7</v>
      </c>
      <c r="J14" s="103">
        <v>114.8</v>
      </c>
      <c r="K14" s="128" t="s">
        <v>76</v>
      </c>
      <c r="L14" s="41"/>
    </row>
    <row r="15" spans="1:12" ht="14.5" x14ac:dyDescent="0.35">
      <c r="A15" s="23"/>
      <c r="B15" s="15"/>
      <c r="C15" s="11"/>
      <c r="D15" s="7" t="s">
        <v>27</v>
      </c>
      <c r="E15" s="97" t="s">
        <v>75</v>
      </c>
      <c r="F15" s="117">
        <v>90</v>
      </c>
      <c r="G15" s="103">
        <v>15.3</v>
      </c>
      <c r="H15" s="103">
        <v>13</v>
      </c>
      <c r="I15" s="103">
        <v>16.600000000000001</v>
      </c>
      <c r="J15" s="103">
        <v>247.5</v>
      </c>
      <c r="K15" s="52">
        <v>305</v>
      </c>
      <c r="L15" s="41"/>
    </row>
    <row r="16" spans="1:12" ht="14.5" x14ac:dyDescent="0.35">
      <c r="A16" s="23"/>
      <c r="B16" s="15"/>
      <c r="C16" s="11"/>
      <c r="D16" s="7" t="s">
        <v>28</v>
      </c>
      <c r="E16" s="97" t="s">
        <v>42</v>
      </c>
      <c r="F16" s="117">
        <v>150</v>
      </c>
      <c r="G16" s="103">
        <v>3.6</v>
      </c>
      <c r="H16" s="103">
        <v>4.5999999999999996</v>
      </c>
      <c r="I16" s="103">
        <v>37.700000000000003</v>
      </c>
      <c r="J16" s="103">
        <v>206</v>
      </c>
      <c r="K16" s="52">
        <v>323</v>
      </c>
      <c r="L16" s="41"/>
    </row>
    <row r="17" spans="1:12" ht="14.5" x14ac:dyDescent="0.35">
      <c r="A17" s="23"/>
      <c r="B17" s="15"/>
      <c r="C17" s="11"/>
      <c r="D17" s="7" t="s">
        <v>29</v>
      </c>
      <c r="E17" s="97" t="s">
        <v>43</v>
      </c>
      <c r="F17" s="117">
        <v>200</v>
      </c>
      <c r="G17" s="103">
        <v>0.8</v>
      </c>
      <c r="H17" s="103">
        <v>0</v>
      </c>
      <c r="I17" s="103">
        <v>20.6</v>
      </c>
      <c r="J17" s="103">
        <v>84</v>
      </c>
      <c r="K17" s="52">
        <v>469</v>
      </c>
      <c r="L17" s="41"/>
    </row>
    <row r="18" spans="1:12" ht="14.5" x14ac:dyDescent="0.35">
      <c r="A18" s="23"/>
      <c r="B18" s="15"/>
      <c r="C18" s="11"/>
      <c r="D18" s="7" t="s">
        <v>31</v>
      </c>
      <c r="E18" s="168" t="s">
        <v>147</v>
      </c>
      <c r="F18" s="117">
        <v>20</v>
      </c>
      <c r="G18" s="103">
        <v>1.3</v>
      </c>
      <c r="H18" s="103">
        <v>0.15</v>
      </c>
      <c r="I18" s="103">
        <v>8.5</v>
      </c>
      <c r="J18" s="103">
        <v>40.799999999999997</v>
      </c>
      <c r="K18" s="52">
        <v>16</v>
      </c>
      <c r="L18" s="41"/>
    </row>
    <row r="19" spans="1:12" ht="14.5" x14ac:dyDescent="0.35">
      <c r="A19" s="23"/>
      <c r="B19" s="15"/>
      <c r="C19" s="11"/>
      <c r="D19" s="6"/>
      <c r="E19" s="40"/>
      <c r="F19" s="41"/>
      <c r="G19" s="41"/>
      <c r="H19" s="41"/>
      <c r="I19" s="41"/>
      <c r="J19" s="41"/>
      <c r="K19" s="54"/>
      <c r="L19" s="41"/>
    </row>
    <row r="20" spans="1:12" ht="15" thickBot="1" x14ac:dyDescent="0.4">
      <c r="A20" s="24"/>
      <c r="B20" s="17"/>
      <c r="C20" s="8"/>
      <c r="D20" s="18" t="s">
        <v>32</v>
      </c>
      <c r="E20" s="9"/>
      <c r="F20" s="19">
        <v>730</v>
      </c>
      <c r="G20" s="107">
        <f>SUM(G13:G19)</f>
        <v>26.900000000000006</v>
      </c>
      <c r="H20" s="19">
        <f>SUM(H13:H19)</f>
        <v>25.049999999999997</v>
      </c>
      <c r="I20" s="107">
        <f>SUM(I13:I19)</f>
        <v>112</v>
      </c>
      <c r="J20" s="107">
        <f>SUM(J13:J19)</f>
        <v>744.09999999999991</v>
      </c>
      <c r="K20" s="25"/>
      <c r="L20" s="156">
        <v>171.8</v>
      </c>
    </row>
    <row r="21" spans="1:12" ht="15" thickBot="1" x14ac:dyDescent="0.3">
      <c r="A21" s="29">
        <f>A6</f>
        <v>1</v>
      </c>
      <c r="B21" s="30">
        <f>B6</f>
        <v>1</v>
      </c>
      <c r="C21" s="159" t="s">
        <v>4</v>
      </c>
      <c r="D21" s="160"/>
      <c r="E21" s="31"/>
      <c r="F21" s="32">
        <v>1140</v>
      </c>
      <c r="G21" s="120">
        <f>G12+G20</f>
        <v>44.500000000000007</v>
      </c>
      <c r="H21" s="32">
        <f>H12+H20</f>
        <v>41.75</v>
      </c>
      <c r="I21" s="120">
        <f>I12+I20</f>
        <v>186.9</v>
      </c>
      <c r="J21" s="120">
        <f>J12+J20</f>
        <v>1269.1999999999998</v>
      </c>
      <c r="K21" s="32"/>
      <c r="L21" s="133">
        <f>L12+L20</f>
        <v>286.3</v>
      </c>
    </row>
    <row r="22" spans="1:12" ht="15" thickBot="1" x14ac:dyDescent="0.4">
      <c r="A22" s="14">
        <v>1</v>
      </c>
      <c r="B22" s="15">
        <v>2</v>
      </c>
      <c r="C22" s="22" t="s">
        <v>19</v>
      </c>
      <c r="D22" s="2" t="s">
        <v>22</v>
      </c>
      <c r="E22" s="97" t="s">
        <v>77</v>
      </c>
      <c r="F22" s="111">
        <v>40</v>
      </c>
      <c r="G22" s="96">
        <v>5.3</v>
      </c>
      <c r="H22" s="96">
        <v>5.9</v>
      </c>
      <c r="I22" s="96">
        <v>10.3</v>
      </c>
      <c r="J22" s="95">
        <v>117.4</v>
      </c>
      <c r="K22" s="56">
        <v>5</v>
      </c>
      <c r="L22" s="39"/>
    </row>
    <row r="23" spans="1:12" ht="15" thickBot="1" x14ac:dyDescent="0.4">
      <c r="A23" s="14"/>
      <c r="B23" s="15"/>
      <c r="C23" s="11"/>
      <c r="D23" s="5" t="s">
        <v>20</v>
      </c>
      <c r="E23" s="94" t="s">
        <v>60</v>
      </c>
      <c r="F23" s="105">
        <v>160</v>
      </c>
      <c r="G23" s="96">
        <v>8.1999999999999993</v>
      </c>
      <c r="H23" s="96">
        <v>10.199999999999999</v>
      </c>
      <c r="I23" s="96">
        <v>37.4</v>
      </c>
      <c r="J23" s="103">
        <v>275.39999999999998</v>
      </c>
      <c r="K23" s="89">
        <v>210</v>
      </c>
      <c r="L23" s="167"/>
    </row>
    <row r="24" spans="1:12" ht="14.5" x14ac:dyDescent="0.35">
      <c r="A24" s="14"/>
      <c r="B24" s="15"/>
      <c r="C24" s="11"/>
      <c r="D24" s="7" t="s">
        <v>21</v>
      </c>
      <c r="E24" s="97" t="s">
        <v>44</v>
      </c>
      <c r="F24" s="116">
        <v>200</v>
      </c>
      <c r="G24" s="96">
        <v>3.9</v>
      </c>
      <c r="H24" s="96">
        <v>3.1</v>
      </c>
      <c r="I24" s="96">
        <v>17.2</v>
      </c>
      <c r="J24" s="96">
        <v>113.4</v>
      </c>
      <c r="K24" s="56">
        <v>433</v>
      </c>
      <c r="L24" s="41"/>
    </row>
    <row r="25" spans="1:12" ht="15" thickBot="1" x14ac:dyDescent="0.4">
      <c r="A25" s="14"/>
      <c r="B25" s="15"/>
      <c r="C25" s="11"/>
      <c r="D25" s="7"/>
      <c r="E25" s="169"/>
      <c r="F25" s="110"/>
      <c r="G25" s="96"/>
      <c r="H25" s="96"/>
      <c r="I25" s="96"/>
      <c r="J25" s="96"/>
      <c r="K25" s="55"/>
      <c r="L25" s="41"/>
    </row>
    <row r="26" spans="1:12" ht="14.5" x14ac:dyDescent="0.35">
      <c r="A26" s="14"/>
      <c r="B26" s="15"/>
      <c r="C26" s="11"/>
      <c r="D26" s="100" t="s">
        <v>23</v>
      </c>
      <c r="E26" s="94" t="s">
        <v>58</v>
      </c>
      <c r="F26" s="115">
        <v>100</v>
      </c>
      <c r="G26" s="95">
        <v>0.4</v>
      </c>
      <c r="H26" s="95">
        <v>0.4</v>
      </c>
      <c r="I26" s="101">
        <v>9.8000000000000007</v>
      </c>
      <c r="J26" s="95">
        <v>47</v>
      </c>
      <c r="K26" s="56">
        <v>200</v>
      </c>
      <c r="L26" s="41"/>
    </row>
    <row r="27" spans="1:12" ht="14.5" x14ac:dyDescent="0.35">
      <c r="A27" s="14"/>
      <c r="B27" s="15"/>
      <c r="C27" s="11"/>
      <c r="D27" s="6"/>
      <c r="E27" s="40"/>
      <c r="F27" s="41"/>
      <c r="G27" s="41"/>
      <c r="H27" s="41"/>
      <c r="I27" s="41"/>
      <c r="J27" s="41"/>
      <c r="K27" s="42"/>
      <c r="L27" s="41"/>
    </row>
    <row r="28" spans="1:12" ht="15" thickBot="1" x14ac:dyDescent="0.4">
      <c r="A28" s="16"/>
      <c r="B28" s="17"/>
      <c r="C28" s="8"/>
      <c r="D28" s="18" t="s">
        <v>32</v>
      </c>
      <c r="E28" s="9"/>
      <c r="F28" s="19">
        <f>SUM(F22:F27)</f>
        <v>500</v>
      </c>
      <c r="G28" s="107">
        <f>SUM(G22:G27)</f>
        <v>17.799999999999997</v>
      </c>
      <c r="H28" s="107">
        <f>SUM(H22:H27)</f>
        <v>19.600000000000001</v>
      </c>
      <c r="I28" s="107">
        <f>SUM(I22:I27)</f>
        <v>74.7</v>
      </c>
      <c r="J28" s="107">
        <f>SUM(J22:J27)</f>
        <v>553.19999999999993</v>
      </c>
      <c r="K28" s="25"/>
      <c r="L28" s="157">
        <v>114.5</v>
      </c>
    </row>
    <row r="29" spans="1:12" ht="14.5" x14ac:dyDescent="0.35">
      <c r="A29" s="13">
        <f>A22</f>
        <v>1</v>
      </c>
      <c r="B29" s="13">
        <f>B22</f>
        <v>2</v>
      </c>
      <c r="C29" s="10" t="s">
        <v>24</v>
      </c>
      <c r="D29" s="8" t="s">
        <v>25</v>
      </c>
      <c r="E29" s="102" t="s">
        <v>78</v>
      </c>
      <c r="F29" s="112">
        <v>60</v>
      </c>
      <c r="G29" s="103">
        <v>0.7</v>
      </c>
      <c r="H29" s="96">
        <v>0.1</v>
      </c>
      <c r="I29" s="104">
        <v>2.2999999999999998</v>
      </c>
      <c r="J29" s="103">
        <v>14.4</v>
      </c>
      <c r="K29" s="59">
        <v>71</v>
      </c>
      <c r="L29" s="41"/>
    </row>
    <row r="30" spans="1:12" ht="14.5" x14ac:dyDescent="0.35">
      <c r="A30" s="14"/>
      <c r="B30" s="15"/>
      <c r="C30" s="11"/>
      <c r="D30" s="8"/>
      <c r="E30" s="102" t="s">
        <v>79</v>
      </c>
      <c r="F30" s="112">
        <v>60</v>
      </c>
      <c r="G30" s="103">
        <v>0.5</v>
      </c>
      <c r="H30" s="103">
        <v>0.06</v>
      </c>
      <c r="I30" s="118">
        <v>1</v>
      </c>
      <c r="J30" s="103">
        <v>7.8</v>
      </c>
      <c r="K30" s="93">
        <v>17</v>
      </c>
      <c r="L30" s="41"/>
    </row>
    <row r="31" spans="1:12" ht="14.5" x14ac:dyDescent="0.35">
      <c r="A31" s="14"/>
      <c r="B31" s="15"/>
      <c r="C31" s="11"/>
      <c r="D31" s="7" t="s">
        <v>26</v>
      </c>
      <c r="E31" s="97" t="s">
        <v>80</v>
      </c>
      <c r="F31" s="112">
        <v>205</v>
      </c>
      <c r="G31" s="103">
        <v>1.6</v>
      </c>
      <c r="H31" s="103">
        <v>4.2</v>
      </c>
      <c r="I31" s="103">
        <v>10.6</v>
      </c>
      <c r="J31" s="103">
        <v>89.2</v>
      </c>
      <c r="K31" s="58">
        <v>76</v>
      </c>
      <c r="L31" s="41"/>
    </row>
    <row r="32" spans="1:12" ht="14.5" x14ac:dyDescent="0.35">
      <c r="A32" s="14"/>
      <c r="B32" s="15"/>
      <c r="C32" s="11"/>
      <c r="D32" s="7" t="s">
        <v>27</v>
      </c>
      <c r="E32" s="97" t="s">
        <v>63</v>
      </c>
      <c r="F32" s="117">
        <v>240</v>
      </c>
      <c r="G32" s="103">
        <v>17.2</v>
      </c>
      <c r="H32" s="103" t="s">
        <v>83</v>
      </c>
      <c r="I32" s="103">
        <v>28.3</v>
      </c>
      <c r="J32" s="103">
        <v>343.3</v>
      </c>
      <c r="K32" s="58">
        <v>309</v>
      </c>
      <c r="L32" s="41"/>
    </row>
    <row r="33" spans="1:12" ht="14.5" x14ac:dyDescent="0.35">
      <c r="A33" s="14"/>
      <c r="B33" s="15"/>
      <c r="C33" s="11"/>
      <c r="D33" s="7" t="s">
        <v>29</v>
      </c>
      <c r="E33" s="97" t="s">
        <v>66</v>
      </c>
      <c r="F33" s="117">
        <v>200</v>
      </c>
      <c r="G33" s="103">
        <v>0.1</v>
      </c>
      <c r="H33" s="103">
        <v>0.1</v>
      </c>
      <c r="I33" s="103">
        <v>26.8</v>
      </c>
      <c r="J33" s="103">
        <v>105</v>
      </c>
      <c r="K33" s="58">
        <v>215</v>
      </c>
      <c r="L33" s="41"/>
    </row>
    <row r="34" spans="1:12" ht="14.5" x14ac:dyDescent="0.35">
      <c r="A34" s="14"/>
      <c r="B34" s="15"/>
      <c r="C34" s="11"/>
      <c r="D34" s="7" t="s">
        <v>30</v>
      </c>
      <c r="E34" s="168" t="s">
        <v>149</v>
      </c>
      <c r="F34" s="117">
        <v>40</v>
      </c>
      <c r="G34" s="103">
        <v>3.2</v>
      </c>
      <c r="H34" s="103">
        <v>1.4</v>
      </c>
      <c r="I34" s="103">
        <v>21.2</v>
      </c>
      <c r="J34" s="103">
        <v>112</v>
      </c>
      <c r="K34" s="58">
        <v>197</v>
      </c>
      <c r="L34" s="41"/>
    </row>
    <row r="35" spans="1:12" ht="14.5" x14ac:dyDescent="0.35">
      <c r="A35" s="14"/>
      <c r="B35" s="15"/>
      <c r="C35" s="11"/>
      <c r="D35" s="7" t="s">
        <v>31</v>
      </c>
      <c r="E35" s="168" t="s">
        <v>150</v>
      </c>
      <c r="F35" s="117">
        <v>40</v>
      </c>
      <c r="G35" s="103">
        <v>2.6</v>
      </c>
      <c r="H35" s="103">
        <v>0.3</v>
      </c>
      <c r="I35" s="103">
        <v>17</v>
      </c>
      <c r="J35" s="103">
        <v>81.599999999999994</v>
      </c>
      <c r="K35" s="60">
        <v>16</v>
      </c>
      <c r="L35" s="41"/>
    </row>
    <row r="36" spans="1:12" ht="14.5" x14ac:dyDescent="0.35">
      <c r="A36" s="14"/>
      <c r="B36" s="15"/>
      <c r="C36" s="11"/>
      <c r="D36" s="6"/>
      <c r="E36" s="40" t="s">
        <v>81</v>
      </c>
      <c r="F36" s="41">
        <v>845</v>
      </c>
      <c r="G36" s="121">
        <v>25.4</v>
      </c>
      <c r="H36" s="121">
        <v>24.4</v>
      </c>
      <c r="I36" s="121">
        <v>106.2</v>
      </c>
      <c r="J36" s="121">
        <v>745.5</v>
      </c>
      <c r="K36" s="42"/>
      <c r="L36" s="41"/>
    </row>
    <row r="37" spans="1:12" ht="14.5" x14ac:dyDescent="0.35">
      <c r="A37" s="14"/>
      <c r="B37" s="15"/>
      <c r="C37" s="11"/>
      <c r="D37" s="6"/>
      <c r="E37" s="40" t="s">
        <v>82</v>
      </c>
      <c r="F37" s="41">
        <v>845</v>
      </c>
      <c r="G37" s="121">
        <v>25.2</v>
      </c>
      <c r="H37" s="41">
        <v>24.36</v>
      </c>
      <c r="I37" s="121">
        <v>104.9</v>
      </c>
      <c r="J37" s="121">
        <v>738.9</v>
      </c>
      <c r="K37" s="42"/>
      <c r="L37" s="41"/>
    </row>
    <row r="38" spans="1:12" ht="14.5" x14ac:dyDescent="0.35">
      <c r="A38" s="14"/>
      <c r="B38" s="15"/>
      <c r="C38" s="11"/>
      <c r="D38" s="119"/>
      <c r="F38" s="41"/>
      <c r="G38" s="41"/>
      <c r="H38" s="41"/>
      <c r="I38" s="41"/>
      <c r="J38" s="41"/>
      <c r="K38" s="42"/>
      <c r="L38" s="41"/>
    </row>
    <row r="39" spans="1:12" ht="15" thickBot="1" x14ac:dyDescent="0.4">
      <c r="A39" s="16"/>
      <c r="B39" s="17"/>
      <c r="C39" s="8"/>
      <c r="D39" s="18" t="s">
        <v>85</v>
      </c>
      <c r="E39" s="9" t="s">
        <v>86</v>
      </c>
      <c r="F39" s="19">
        <v>1345</v>
      </c>
      <c r="G39" s="107">
        <v>43.2</v>
      </c>
      <c r="H39" s="107">
        <v>44</v>
      </c>
      <c r="I39" s="107">
        <v>180.9</v>
      </c>
      <c r="J39" s="107">
        <v>1298.7</v>
      </c>
      <c r="K39" s="25"/>
      <c r="L39" s="157">
        <v>171.8</v>
      </c>
    </row>
    <row r="40" spans="1:12" ht="15.75" customHeight="1" thickBot="1" x14ac:dyDescent="0.3">
      <c r="A40" s="33">
        <f>A22</f>
        <v>1</v>
      </c>
      <c r="B40" s="33">
        <f>B22</f>
        <v>2</v>
      </c>
      <c r="C40" s="159" t="s">
        <v>4</v>
      </c>
      <c r="D40" s="160"/>
      <c r="E40" s="31" t="s">
        <v>84</v>
      </c>
      <c r="F40" s="32">
        <v>1345</v>
      </c>
      <c r="G40" s="120">
        <v>43</v>
      </c>
      <c r="H40" s="32">
        <v>43.96</v>
      </c>
      <c r="I40" s="120">
        <v>179.6</v>
      </c>
      <c r="J40" s="120">
        <v>1292.0999999999999</v>
      </c>
      <c r="K40" s="32"/>
      <c r="L40" s="158">
        <f>L28+L39</f>
        <v>286.3</v>
      </c>
    </row>
    <row r="41" spans="1:12" ht="15" thickBot="1" x14ac:dyDescent="0.4">
      <c r="A41" s="20">
        <v>1</v>
      </c>
      <c r="B41" s="21">
        <v>3</v>
      </c>
      <c r="C41" s="22" t="s">
        <v>19</v>
      </c>
      <c r="D41" s="5" t="s">
        <v>20</v>
      </c>
      <c r="E41" s="169" t="s">
        <v>61</v>
      </c>
      <c r="F41" s="115">
        <v>40</v>
      </c>
      <c r="G41" s="96">
        <v>5.7</v>
      </c>
      <c r="H41" s="96">
        <v>4.8</v>
      </c>
      <c r="I41" s="96">
        <v>0.3</v>
      </c>
      <c r="J41" s="95">
        <v>68</v>
      </c>
      <c r="K41" s="122">
        <v>227</v>
      </c>
      <c r="L41" s="39"/>
    </row>
    <row r="42" spans="1:12" ht="14.5" x14ac:dyDescent="0.35">
      <c r="A42" s="23"/>
      <c r="B42" s="15"/>
      <c r="C42" s="11"/>
      <c r="D42" s="171" t="s">
        <v>151</v>
      </c>
      <c r="E42" s="94" t="s">
        <v>87</v>
      </c>
      <c r="F42" s="117">
        <v>150</v>
      </c>
      <c r="G42" s="96">
        <v>6.7</v>
      </c>
      <c r="H42" s="96">
        <v>7.7</v>
      </c>
      <c r="I42" s="96">
        <v>26.6</v>
      </c>
      <c r="J42" s="103">
        <v>202.8</v>
      </c>
      <c r="K42" s="131" t="s">
        <v>88</v>
      </c>
      <c r="L42" s="167"/>
    </row>
    <row r="43" spans="1:12" ht="14.5" x14ac:dyDescent="0.35">
      <c r="A43" s="23"/>
      <c r="B43" s="15"/>
      <c r="C43" s="11"/>
      <c r="D43" s="7" t="s">
        <v>21</v>
      </c>
      <c r="E43" s="97" t="s">
        <v>39</v>
      </c>
      <c r="F43" s="116">
        <v>200</v>
      </c>
      <c r="G43" s="96">
        <v>3.7</v>
      </c>
      <c r="H43" s="96">
        <v>2.5</v>
      </c>
      <c r="I43" s="96">
        <v>21.1</v>
      </c>
      <c r="J43" s="96">
        <v>122.4</v>
      </c>
      <c r="K43" s="61">
        <v>432</v>
      </c>
      <c r="L43" s="41"/>
    </row>
    <row r="44" spans="1:12" ht="14.5" x14ac:dyDescent="0.35">
      <c r="A44" s="23"/>
      <c r="B44" s="15"/>
      <c r="C44" s="11"/>
      <c r="D44" s="7"/>
      <c r="E44" s="97"/>
      <c r="F44" s="110"/>
      <c r="G44" s="96"/>
      <c r="H44" s="96"/>
      <c r="I44" s="96"/>
      <c r="J44" s="96"/>
      <c r="K44" s="61"/>
      <c r="L44" s="41"/>
    </row>
    <row r="45" spans="1:12" ht="15" thickBot="1" x14ac:dyDescent="0.4">
      <c r="A45" s="23"/>
      <c r="B45" s="15"/>
      <c r="C45" s="11"/>
      <c r="D45" s="99" t="s">
        <v>22</v>
      </c>
      <c r="E45" s="130" t="s">
        <v>139</v>
      </c>
      <c r="F45" s="117">
        <v>30</v>
      </c>
      <c r="G45" s="103">
        <v>2.4</v>
      </c>
      <c r="H45" s="103">
        <v>1.05</v>
      </c>
      <c r="I45" s="103">
        <v>15.9</v>
      </c>
      <c r="J45" s="103">
        <v>84</v>
      </c>
      <c r="K45" s="61">
        <v>197</v>
      </c>
      <c r="L45" s="41"/>
    </row>
    <row r="46" spans="1:12" ht="15" thickBot="1" x14ac:dyDescent="0.4">
      <c r="A46" s="23"/>
      <c r="B46" s="15"/>
      <c r="C46" s="11"/>
      <c r="D46" s="100" t="s">
        <v>23</v>
      </c>
      <c r="E46" s="94" t="s">
        <v>58</v>
      </c>
      <c r="F46" s="115">
        <v>100</v>
      </c>
      <c r="G46" s="95">
        <v>0.4</v>
      </c>
      <c r="H46" s="95">
        <v>0.3</v>
      </c>
      <c r="I46" s="101">
        <v>10.3</v>
      </c>
      <c r="J46" s="95">
        <v>47</v>
      </c>
      <c r="K46" s="62">
        <v>203</v>
      </c>
      <c r="L46" s="41"/>
    </row>
    <row r="47" spans="1:12" ht="14.5" x14ac:dyDescent="0.35">
      <c r="A47" s="23"/>
      <c r="B47" s="15"/>
      <c r="C47" s="11"/>
      <c r="D47" s="6"/>
      <c r="E47" s="40"/>
      <c r="F47" s="41"/>
      <c r="G47" s="41"/>
      <c r="H47" s="41"/>
      <c r="I47" s="41"/>
      <c r="J47" s="41"/>
      <c r="K47" s="42"/>
      <c r="L47" s="41"/>
    </row>
    <row r="48" spans="1:12" ht="15" thickBot="1" x14ac:dyDescent="0.4">
      <c r="A48" s="24"/>
      <c r="B48" s="17"/>
      <c r="C48" s="8"/>
      <c r="D48" s="18" t="s">
        <v>32</v>
      </c>
      <c r="E48" s="9"/>
      <c r="F48" s="19">
        <f>SUM(F41:F47)</f>
        <v>520</v>
      </c>
      <c r="G48" s="107">
        <f>SUM(G41:G47)</f>
        <v>18.899999999999999</v>
      </c>
      <c r="H48" s="19">
        <f>SUM(H41:H47)</f>
        <v>16.350000000000001</v>
      </c>
      <c r="I48" s="107">
        <f>SUM(I41:I47)</f>
        <v>74.2</v>
      </c>
      <c r="J48" s="107">
        <f>SUM(J41:J47)</f>
        <v>524.20000000000005</v>
      </c>
      <c r="K48" s="25"/>
      <c r="L48" s="157">
        <v>114.5</v>
      </c>
    </row>
    <row r="49" spans="1:12" ht="14.5" x14ac:dyDescent="0.35">
      <c r="A49" s="26">
        <f>A41</f>
        <v>1</v>
      </c>
      <c r="B49" s="13">
        <f>B41</f>
        <v>3</v>
      </c>
      <c r="C49" s="10" t="s">
        <v>24</v>
      </c>
      <c r="D49" s="8" t="s">
        <v>25</v>
      </c>
      <c r="E49" s="102" t="s">
        <v>89</v>
      </c>
      <c r="F49" s="112">
        <v>60</v>
      </c>
      <c r="G49" s="103">
        <v>0.7</v>
      </c>
      <c r="H49" s="96">
        <v>5</v>
      </c>
      <c r="I49" s="104">
        <v>4.9000000000000004</v>
      </c>
      <c r="J49" s="103">
        <v>68.3</v>
      </c>
      <c r="K49" s="64">
        <v>17</v>
      </c>
      <c r="L49" s="41"/>
    </row>
    <row r="50" spans="1:12" ht="14.5" x14ac:dyDescent="0.35">
      <c r="A50" s="23"/>
      <c r="B50" s="15"/>
      <c r="C50" s="11"/>
      <c r="D50" s="8" t="s">
        <v>25</v>
      </c>
      <c r="E50" s="102" t="s">
        <v>90</v>
      </c>
      <c r="F50" s="112">
        <v>60</v>
      </c>
      <c r="G50" s="103">
        <v>0.7</v>
      </c>
      <c r="H50" s="103">
        <v>5.0999999999999996</v>
      </c>
      <c r="I50" s="118">
        <v>6.4</v>
      </c>
      <c r="J50" s="103">
        <v>74.2</v>
      </c>
      <c r="K50" s="93">
        <v>41</v>
      </c>
      <c r="L50" s="41"/>
    </row>
    <row r="51" spans="1:12" ht="14.5" x14ac:dyDescent="0.35">
      <c r="A51" s="23"/>
      <c r="B51" s="15"/>
      <c r="C51" s="11"/>
      <c r="D51" s="7" t="s">
        <v>26</v>
      </c>
      <c r="E51" s="97" t="s">
        <v>64</v>
      </c>
      <c r="F51" s="112">
        <v>215</v>
      </c>
      <c r="G51" s="103">
        <v>4.4000000000000004</v>
      </c>
      <c r="H51" s="103">
        <v>7.1</v>
      </c>
      <c r="I51" s="103">
        <v>11.4</v>
      </c>
      <c r="J51" s="103">
        <v>129.9</v>
      </c>
      <c r="K51" s="128" t="s">
        <v>98</v>
      </c>
      <c r="L51" s="41"/>
    </row>
    <row r="52" spans="1:12" ht="14.5" x14ac:dyDescent="0.35">
      <c r="A52" s="23"/>
      <c r="B52" s="15"/>
      <c r="C52" s="11"/>
      <c r="D52" s="7" t="s">
        <v>27</v>
      </c>
      <c r="E52" s="97" t="s">
        <v>91</v>
      </c>
      <c r="F52" s="112">
        <v>90</v>
      </c>
      <c r="G52" s="103">
        <v>11.3</v>
      </c>
      <c r="H52" s="103">
        <v>4.4000000000000004</v>
      </c>
      <c r="I52" s="103">
        <v>5</v>
      </c>
      <c r="J52" s="103">
        <v>105</v>
      </c>
      <c r="K52" s="92">
        <v>259</v>
      </c>
      <c r="L52" s="41"/>
    </row>
    <row r="53" spans="1:12" ht="14.5" x14ac:dyDescent="0.35">
      <c r="A53" s="23"/>
      <c r="B53" s="15"/>
      <c r="C53" s="11"/>
      <c r="D53" s="7" t="s">
        <v>28</v>
      </c>
      <c r="E53" s="97" t="s">
        <v>92</v>
      </c>
      <c r="F53" s="117">
        <v>150</v>
      </c>
      <c r="G53" s="103">
        <v>3.7</v>
      </c>
      <c r="H53" s="103">
        <v>6.3</v>
      </c>
      <c r="I53" s="103">
        <v>32.799999999999997</v>
      </c>
      <c r="J53" s="103">
        <v>203</v>
      </c>
      <c r="K53" s="63">
        <v>325</v>
      </c>
      <c r="L53" s="41"/>
    </row>
    <row r="54" spans="1:12" ht="14.5" x14ac:dyDescent="0.35">
      <c r="A54" s="23"/>
      <c r="B54" s="15"/>
      <c r="C54" s="11"/>
      <c r="D54" s="7" t="s">
        <v>29</v>
      </c>
      <c r="E54" s="97" t="s">
        <v>93</v>
      </c>
      <c r="F54" s="117">
        <v>200</v>
      </c>
      <c r="G54" s="103">
        <v>1.4</v>
      </c>
      <c r="H54" s="103">
        <v>0.2</v>
      </c>
      <c r="I54" s="103">
        <v>26.4</v>
      </c>
      <c r="J54" s="103">
        <v>113</v>
      </c>
      <c r="K54" s="128" t="s">
        <v>99</v>
      </c>
      <c r="L54" s="41"/>
    </row>
    <row r="55" spans="1:12" ht="14.5" x14ac:dyDescent="0.35">
      <c r="A55" s="23"/>
      <c r="B55" s="15"/>
      <c r="C55" s="11"/>
      <c r="D55" s="7" t="s">
        <v>30</v>
      </c>
      <c r="E55" s="130" t="s">
        <v>138</v>
      </c>
      <c r="F55" s="117">
        <v>20</v>
      </c>
      <c r="G55" s="103">
        <v>1.6</v>
      </c>
      <c r="H55" s="103">
        <v>0.7</v>
      </c>
      <c r="I55" s="103">
        <v>10.6</v>
      </c>
      <c r="J55" s="103">
        <v>56</v>
      </c>
      <c r="K55" s="63">
        <v>197</v>
      </c>
      <c r="L55" s="41"/>
    </row>
    <row r="56" spans="1:12" ht="14.5" x14ac:dyDescent="0.35">
      <c r="A56" s="23"/>
      <c r="B56" s="15"/>
      <c r="C56" s="11"/>
      <c r="D56" s="7" t="s">
        <v>31</v>
      </c>
      <c r="E56" s="97" t="s">
        <v>38</v>
      </c>
      <c r="F56" s="117">
        <v>40</v>
      </c>
      <c r="G56" s="103">
        <v>2.6</v>
      </c>
      <c r="H56" s="103">
        <v>0.3</v>
      </c>
      <c r="I56" s="103">
        <v>17</v>
      </c>
      <c r="J56" s="103">
        <v>81.599999999999994</v>
      </c>
      <c r="K56" s="63">
        <v>16</v>
      </c>
      <c r="L56" s="41"/>
    </row>
    <row r="57" spans="1:12" ht="14.5" x14ac:dyDescent="0.35">
      <c r="A57" s="23"/>
      <c r="B57" s="15"/>
      <c r="C57" s="11"/>
      <c r="D57" s="18" t="s">
        <v>32</v>
      </c>
      <c r="E57" s="40" t="s">
        <v>94</v>
      </c>
      <c r="F57" s="41">
        <v>775</v>
      </c>
      <c r="G57" s="121">
        <v>25.7</v>
      </c>
      <c r="H57" s="121">
        <v>24</v>
      </c>
      <c r="I57" s="121">
        <v>108.1</v>
      </c>
      <c r="J57" s="121">
        <v>756.8</v>
      </c>
      <c r="K57" s="42"/>
      <c r="L57" s="41"/>
    </row>
    <row r="58" spans="1:12" ht="15" thickBot="1" x14ac:dyDescent="0.4">
      <c r="A58" s="24"/>
      <c r="B58" s="17"/>
      <c r="C58" s="8"/>
      <c r="D58" s="18" t="s">
        <v>32</v>
      </c>
      <c r="E58" s="9" t="s">
        <v>95</v>
      </c>
      <c r="F58" s="19">
        <v>775</v>
      </c>
      <c r="G58" s="107">
        <v>25.7</v>
      </c>
      <c r="H58" s="107">
        <v>24.1</v>
      </c>
      <c r="I58" s="107">
        <v>109.6</v>
      </c>
      <c r="J58" s="107">
        <v>762.7</v>
      </c>
      <c r="K58" s="25"/>
      <c r="L58" s="157">
        <v>171.8</v>
      </c>
    </row>
    <row r="59" spans="1:12" ht="15" thickBot="1" x14ac:dyDescent="0.4">
      <c r="A59" s="23"/>
      <c r="B59" s="15"/>
      <c r="C59" s="159" t="s">
        <v>96</v>
      </c>
      <c r="D59" s="160"/>
      <c r="E59" s="123"/>
      <c r="F59" s="124">
        <v>1295</v>
      </c>
      <c r="G59" s="127">
        <v>44.6</v>
      </c>
      <c r="H59" s="124">
        <v>40.35</v>
      </c>
      <c r="I59" s="127">
        <v>182.3</v>
      </c>
      <c r="J59" s="127">
        <v>1281</v>
      </c>
      <c r="K59" s="125"/>
      <c r="L59" s="57"/>
    </row>
    <row r="60" spans="1:12" ht="15.75" customHeight="1" thickBot="1" x14ac:dyDescent="0.3">
      <c r="A60" s="29">
        <f>A41</f>
        <v>1</v>
      </c>
      <c r="B60" s="30">
        <f>B41</f>
        <v>3</v>
      </c>
      <c r="C60" s="159" t="s">
        <v>97</v>
      </c>
      <c r="D60" s="160"/>
      <c r="E60" s="31"/>
      <c r="F60" s="32">
        <v>1295</v>
      </c>
      <c r="G60" s="120">
        <f>G48+G58</f>
        <v>44.599999999999994</v>
      </c>
      <c r="H60" s="32">
        <f>H48+H58</f>
        <v>40.450000000000003</v>
      </c>
      <c r="I60" s="120">
        <f>I48+I58</f>
        <v>183.8</v>
      </c>
      <c r="J60" s="120">
        <f>J48+J58</f>
        <v>1286.9000000000001</v>
      </c>
      <c r="K60" s="32"/>
      <c r="L60" s="133">
        <f>L48+L58</f>
        <v>286.3</v>
      </c>
    </row>
    <row r="61" spans="1:12" ht="14.5" x14ac:dyDescent="0.35">
      <c r="A61" s="20">
        <v>1</v>
      </c>
      <c r="B61" s="21">
        <v>4</v>
      </c>
      <c r="C61" s="22" t="s">
        <v>19</v>
      </c>
      <c r="D61" s="5" t="s">
        <v>20</v>
      </c>
      <c r="E61" s="172" t="s">
        <v>62</v>
      </c>
      <c r="F61" s="113">
        <v>50</v>
      </c>
      <c r="G61" s="96">
        <v>9.6</v>
      </c>
      <c r="H61" s="96">
        <v>8.6</v>
      </c>
      <c r="I61" s="96">
        <v>10</v>
      </c>
      <c r="J61" s="95">
        <v>158.69999999999999</v>
      </c>
      <c r="K61" s="122">
        <v>224</v>
      </c>
      <c r="L61" s="39"/>
    </row>
    <row r="62" spans="1:12" ht="14.5" x14ac:dyDescent="0.35">
      <c r="A62" s="23"/>
      <c r="B62" s="15"/>
      <c r="C62" s="11"/>
      <c r="D62" s="171" t="s">
        <v>151</v>
      </c>
      <c r="E62" s="170" t="s">
        <v>152</v>
      </c>
      <c r="F62" s="112">
        <v>150</v>
      </c>
      <c r="G62" s="96">
        <v>5.3</v>
      </c>
      <c r="H62" s="96">
        <v>6.5</v>
      </c>
      <c r="I62" s="96">
        <v>25.4</v>
      </c>
      <c r="J62" s="103">
        <v>180.5</v>
      </c>
      <c r="K62" s="131" t="s">
        <v>100</v>
      </c>
      <c r="L62" s="167"/>
    </row>
    <row r="63" spans="1:12" ht="14.5" x14ac:dyDescent="0.35">
      <c r="A63" s="23"/>
      <c r="B63" s="15"/>
      <c r="C63" s="11"/>
      <c r="D63" s="7" t="s">
        <v>21</v>
      </c>
      <c r="E63" s="97" t="s">
        <v>48</v>
      </c>
      <c r="F63" s="110">
        <v>200</v>
      </c>
      <c r="G63" s="96">
        <v>0.3</v>
      </c>
      <c r="H63" s="96">
        <v>0</v>
      </c>
      <c r="I63" s="96">
        <v>12.6</v>
      </c>
      <c r="J63" s="96">
        <v>52.1</v>
      </c>
      <c r="K63" s="128" t="s">
        <v>101</v>
      </c>
      <c r="L63" s="41"/>
    </row>
    <row r="64" spans="1:12" ht="15" thickBot="1" x14ac:dyDescent="0.4">
      <c r="A64" s="23"/>
      <c r="B64" s="15"/>
      <c r="C64" s="11"/>
      <c r="D64" s="99" t="s">
        <v>22</v>
      </c>
      <c r="E64" s="168" t="s">
        <v>148</v>
      </c>
      <c r="F64" s="117">
        <v>30</v>
      </c>
      <c r="G64" s="103">
        <v>2.4</v>
      </c>
      <c r="H64" s="103">
        <v>1.05</v>
      </c>
      <c r="I64" s="103">
        <v>15.9</v>
      </c>
      <c r="J64" s="103">
        <v>84</v>
      </c>
      <c r="K64" s="65">
        <v>2</v>
      </c>
      <c r="L64" s="41"/>
    </row>
    <row r="65" spans="1:12" ht="14.5" x14ac:dyDescent="0.35">
      <c r="A65" s="23"/>
      <c r="B65" s="15"/>
      <c r="C65" s="11"/>
      <c r="D65" s="100" t="s">
        <v>23</v>
      </c>
      <c r="E65" s="94" t="s">
        <v>58</v>
      </c>
      <c r="F65" s="115">
        <v>100</v>
      </c>
      <c r="G65" s="95">
        <v>0.9</v>
      </c>
      <c r="H65" s="95">
        <v>0.2</v>
      </c>
      <c r="I65" s="101">
        <v>8.1</v>
      </c>
      <c r="J65" s="95">
        <v>43</v>
      </c>
      <c r="K65" s="66">
        <v>338</v>
      </c>
      <c r="L65" s="41"/>
    </row>
    <row r="66" spans="1:12" ht="14.5" x14ac:dyDescent="0.35">
      <c r="A66" s="23"/>
      <c r="B66" s="15"/>
      <c r="C66" s="11"/>
      <c r="D66" s="6"/>
      <c r="E66" s="40"/>
      <c r="F66" s="41"/>
      <c r="G66" s="41"/>
      <c r="H66" s="41"/>
      <c r="I66" s="41"/>
      <c r="J66" s="41"/>
      <c r="K66" s="42"/>
      <c r="L66" s="41"/>
    </row>
    <row r="67" spans="1:12" ht="15" thickBot="1" x14ac:dyDescent="0.4">
      <c r="A67" s="24"/>
      <c r="B67" s="17"/>
      <c r="C67" s="8"/>
      <c r="D67" s="18" t="s">
        <v>32</v>
      </c>
      <c r="E67" s="9"/>
      <c r="F67" s="19">
        <f>SUM(F61:F66)</f>
        <v>530</v>
      </c>
      <c r="G67" s="107">
        <f>SUM(G61:G66)</f>
        <v>18.499999999999996</v>
      </c>
      <c r="H67" s="19">
        <f>SUM(H61:H66)</f>
        <v>16.349999999999998</v>
      </c>
      <c r="I67" s="107">
        <f>SUM(I61:I66)</f>
        <v>72</v>
      </c>
      <c r="J67" s="107">
        <f>SUM(J61:J66)</f>
        <v>518.29999999999995</v>
      </c>
      <c r="K67" s="25"/>
      <c r="L67" s="157">
        <v>114.5</v>
      </c>
    </row>
    <row r="68" spans="1:12" ht="14.5" x14ac:dyDescent="0.35">
      <c r="A68" s="26">
        <f>A61</f>
        <v>1</v>
      </c>
      <c r="B68" s="13">
        <f>B61</f>
        <v>4</v>
      </c>
      <c r="C68" s="10" t="s">
        <v>24</v>
      </c>
      <c r="D68" s="8" t="s">
        <v>25</v>
      </c>
      <c r="E68" s="102" t="s">
        <v>102</v>
      </c>
      <c r="F68" s="105">
        <v>60</v>
      </c>
      <c r="G68" s="103">
        <v>0.8</v>
      </c>
      <c r="H68" s="96">
        <v>5.0999999999999996</v>
      </c>
      <c r="I68" s="104">
        <v>6.8</v>
      </c>
      <c r="J68" s="134">
        <v>75.599999999999994</v>
      </c>
      <c r="K68" s="131" t="s">
        <v>104</v>
      </c>
      <c r="L68" s="41"/>
    </row>
    <row r="69" spans="1:12" ht="29" x14ac:dyDescent="0.35">
      <c r="A69" s="23"/>
      <c r="B69" s="15"/>
      <c r="C69" s="11"/>
      <c r="D69" s="7" t="s">
        <v>26</v>
      </c>
      <c r="E69" s="168" t="s">
        <v>153</v>
      </c>
      <c r="F69" s="105">
        <v>215</v>
      </c>
      <c r="G69" s="103">
        <v>4.5999999999999996</v>
      </c>
      <c r="H69" s="103">
        <v>5.0999999999999996</v>
      </c>
      <c r="I69" s="103">
        <v>5.8</v>
      </c>
      <c r="J69" s="103">
        <v>90.7</v>
      </c>
      <c r="K69" s="128" t="s">
        <v>105</v>
      </c>
      <c r="L69" s="41"/>
    </row>
    <row r="70" spans="1:12" ht="14.5" x14ac:dyDescent="0.35">
      <c r="A70" s="23"/>
      <c r="B70" s="15"/>
      <c r="C70" s="11"/>
      <c r="D70" s="7" t="s">
        <v>27</v>
      </c>
      <c r="E70" s="168" t="s">
        <v>154</v>
      </c>
      <c r="F70" s="117">
        <v>100</v>
      </c>
      <c r="G70" s="103">
        <v>13.4</v>
      </c>
      <c r="H70" s="103">
        <v>9</v>
      </c>
      <c r="I70" s="103">
        <v>7.4</v>
      </c>
      <c r="J70" s="103">
        <v>164</v>
      </c>
      <c r="K70" s="67">
        <v>280</v>
      </c>
      <c r="L70" s="41"/>
    </row>
    <row r="71" spans="1:12" ht="14.5" x14ac:dyDescent="0.35">
      <c r="A71" s="23"/>
      <c r="B71" s="15"/>
      <c r="C71" s="11"/>
      <c r="D71" s="7" t="s">
        <v>28</v>
      </c>
      <c r="E71" s="97" t="s">
        <v>103</v>
      </c>
      <c r="F71" s="117">
        <v>150</v>
      </c>
      <c r="G71" s="103">
        <v>3.1</v>
      </c>
      <c r="H71" s="103">
        <v>5.4</v>
      </c>
      <c r="I71" s="103">
        <v>20.3</v>
      </c>
      <c r="J71" s="103">
        <v>141</v>
      </c>
      <c r="K71" s="67">
        <v>335</v>
      </c>
      <c r="L71" s="41"/>
    </row>
    <row r="72" spans="1:12" ht="14.5" x14ac:dyDescent="0.35">
      <c r="A72" s="23"/>
      <c r="B72" s="15"/>
      <c r="C72" s="11"/>
      <c r="D72" s="129" t="s">
        <v>29</v>
      </c>
      <c r="E72" s="130" t="s">
        <v>65</v>
      </c>
      <c r="F72" s="117">
        <v>200</v>
      </c>
      <c r="G72" s="103">
        <v>0.7</v>
      </c>
      <c r="H72" s="103">
        <v>0.1</v>
      </c>
      <c r="I72" s="103">
        <v>37</v>
      </c>
      <c r="J72" s="103">
        <v>151</v>
      </c>
      <c r="K72" s="92">
        <v>406</v>
      </c>
      <c r="L72" s="41"/>
    </row>
    <row r="73" spans="1:12" ht="14.5" x14ac:dyDescent="0.35">
      <c r="A73" s="23"/>
      <c r="B73" s="15"/>
      <c r="C73" s="11"/>
      <c r="D73" s="114" t="s">
        <v>30</v>
      </c>
      <c r="E73" s="168" t="s">
        <v>146</v>
      </c>
      <c r="F73" s="117">
        <v>20</v>
      </c>
      <c r="G73" s="103">
        <v>1.6</v>
      </c>
      <c r="H73" s="103">
        <v>0.7</v>
      </c>
      <c r="I73" s="103">
        <v>10.6</v>
      </c>
      <c r="J73" s="103">
        <v>56</v>
      </c>
      <c r="K73" s="67">
        <v>197</v>
      </c>
      <c r="L73" s="41"/>
    </row>
    <row r="74" spans="1:12" ht="14.5" x14ac:dyDescent="0.35">
      <c r="A74" s="23"/>
      <c r="B74" s="15"/>
      <c r="C74" s="11"/>
      <c r="D74" s="7" t="s">
        <v>31</v>
      </c>
      <c r="E74" s="91" t="s">
        <v>147</v>
      </c>
      <c r="F74" s="117">
        <v>40</v>
      </c>
      <c r="G74" s="103">
        <v>2.6</v>
      </c>
      <c r="H74" s="103">
        <v>0.3</v>
      </c>
      <c r="I74" s="103">
        <v>17</v>
      </c>
      <c r="J74" s="103">
        <v>81.599999999999994</v>
      </c>
      <c r="K74" s="67">
        <v>16</v>
      </c>
      <c r="L74" s="41"/>
    </row>
    <row r="75" spans="1:12" ht="14.5" x14ac:dyDescent="0.35">
      <c r="A75" s="23"/>
      <c r="B75" s="15"/>
      <c r="C75" s="11"/>
      <c r="D75" s="6"/>
      <c r="E75" s="40"/>
      <c r="F75" s="41"/>
      <c r="G75" s="41"/>
      <c r="H75" s="41"/>
      <c r="I75" s="41"/>
      <c r="J75" s="41"/>
      <c r="K75" s="42"/>
      <c r="L75" s="41"/>
    </row>
    <row r="76" spans="1:12" ht="15" thickBot="1" x14ac:dyDescent="0.4">
      <c r="A76" s="24"/>
      <c r="B76" s="17"/>
      <c r="C76" s="8"/>
      <c r="D76" s="18" t="s">
        <v>32</v>
      </c>
      <c r="E76" s="9"/>
      <c r="F76" s="19">
        <v>785</v>
      </c>
      <c r="G76" s="107">
        <f>SUM(G68:G75)</f>
        <v>26.800000000000004</v>
      </c>
      <c r="H76" s="107">
        <f>SUM(H68:H75)</f>
        <v>25.700000000000003</v>
      </c>
      <c r="I76" s="107">
        <v>104.9</v>
      </c>
      <c r="J76" s="107">
        <f>SUM(J68:J75)</f>
        <v>759.9</v>
      </c>
      <c r="K76" s="25"/>
      <c r="L76" s="157">
        <v>171.8</v>
      </c>
    </row>
    <row r="77" spans="1:12" ht="15.75" customHeight="1" thickBot="1" x14ac:dyDescent="0.3">
      <c r="A77" s="29">
        <f>A61</f>
        <v>1</v>
      </c>
      <c r="B77" s="30">
        <f>B61</f>
        <v>4</v>
      </c>
      <c r="C77" s="159" t="s">
        <v>4</v>
      </c>
      <c r="D77" s="160"/>
      <c r="E77" s="31"/>
      <c r="F77" s="32">
        <v>1315</v>
      </c>
      <c r="G77" s="120">
        <f>G67+G76</f>
        <v>45.3</v>
      </c>
      <c r="H77" s="32">
        <f>H67+H76</f>
        <v>42.05</v>
      </c>
      <c r="I77" s="120">
        <f>I67+I76</f>
        <v>176.9</v>
      </c>
      <c r="J77" s="120">
        <f>J67+J76</f>
        <v>1278.1999999999998</v>
      </c>
      <c r="K77" s="32"/>
      <c r="L77" s="153">
        <f>L67+L76</f>
        <v>286.3</v>
      </c>
    </row>
    <row r="78" spans="1:12" ht="15" thickBot="1" x14ac:dyDescent="0.4">
      <c r="A78" s="20">
        <v>1</v>
      </c>
      <c r="B78" s="21">
        <v>5</v>
      </c>
      <c r="C78" s="22" t="s">
        <v>19</v>
      </c>
      <c r="D78" s="2" t="s">
        <v>22</v>
      </c>
      <c r="E78" s="169" t="s">
        <v>57</v>
      </c>
      <c r="F78" s="115">
        <v>40</v>
      </c>
      <c r="G78" s="96">
        <v>0.3</v>
      </c>
      <c r="H78" s="96">
        <v>0.1</v>
      </c>
      <c r="I78" s="96">
        <v>10.3</v>
      </c>
      <c r="J78" s="95">
        <v>125.2</v>
      </c>
      <c r="K78" s="122">
        <v>3</v>
      </c>
      <c r="L78" s="39"/>
    </row>
    <row r="79" spans="1:12" ht="15" thickBot="1" x14ac:dyDescent="0.4">
      <c r="A79" s="23"/>
      <c r="B79" s="15"/>
      <c r="C79" s="11"/>
      <c r="D79" s="5" t="s">
        <v>20</v>
      </c>
      <c r="E79" s="135" t="s">
        <v>106</v>
      </c>
      <c r="F79" s="117">
        <v>150</v>
      </c>
      <c r="G79" s="96">
        <v>6.1</v>
      </c>
      <c r="H79" s="96">
        <v>6.5</v>
      </c>
      <c r="I79" s="96">
        <v>25.8</v>
      </c>
      <c r="J79" s="103">
        <v>176.6</v>
      </c>
      <c r="K79" s="122" t="s">
        <v>107</v>
      </c>
      <c r="L79" s="167"/>
    </row>
    <row r="80" spans="1:12" ht="14.5" x14ac:dyDescent="0.35">
      <c r="A80" s="23"/>
      <c r="B80" s="15"/>
      <c r="C80" s="11"/>
      <c r="D80" s="7" t="s">
        <v>21</v>
      </c>
      <c r="E80" s="130" t="s">
        <v>53</v>
      </c>
      <c r="F80" s="116">
        <v>200</v>
      </c>
      <c r="G80" s="96">
        <v>3.9</v>
      </c>
      <c r="H80" s="96">
        <v>6.3</v>
      </c>
      <c r="I80" s="96">
        <v>15.3</v>
      </c>
      <c r="J80" s="96">
        <v>60.1</v>
      </c>
      <c r="K80" s="122" t="s">
        <v>108</v>
      </c>
      <c r="L80" s="41"/>
    </row>
    <row r="81" spans="1:12" ht="15" thickBot="1" x14ac:dyDescent="0.4">
      <c r="A81" s="23"/>
      <c r="B81" s="15"/>
      <c r="C81" s="11"/>
      <c r="D81" s="99" t="s">
        <v>30</v>
      </c>
      <c r="E81" s="91" t="s">
        <v>146</v>
      </c>
      <c r="F81" s="117">
        <v>20</v>
      </c>
      <c r="G81" s="103">
        <v>1.6</v>
      </c>
      <c r="H81" s="103">
        <v>0.7</v>
      </c>
      <c r="I81" s="103">
        <v>10.6</v>
      </c>
      <c r="J81" s="103">
        <v>56</v>
      </c>
      <c r="K81" s="68">
        <v>197</v>
      </c>
      <c r="L81" s="41"/>
    </row>
    <row r="82" spans="1:12" ht="14.5" x14ac:dyDescent="0.35">
      <c r="A82" s="23"/>
      <c r="B82" s="15"/>
      <c r="C82" s="11"/>
      <c r="D82" s="136" t="s">
        <v>68</v>
      </c>
      <c r="E82" s="135" t="s">
        <v>72</v>
      </c>
      <c r="F82" s="116">
        <v>125</v>
      </c>
      <c r="G82" s="95">
        <v>4</v>
      </c>
      <c r="H82" s="95">
        <v>3.1</v>
      </c>
      <c r="I82" s="101">
        <v>13.8</v>
      </c>
      <c r="J82" s="95">
        <v>97.5</v>
      </c>
      <c r="K82" s="68">
        <v>199</v>
      </c>
      <c r="L82" s="41"/>
    </row>
    <row r="83" spans="1:12" ht="14.5" x14ac:dyDescent="0.3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4.5" x14ac:dyDescent="0.35">
      <c r="A84" s="23"/>
      <c r="B84" s="15"/>
      <c r="C84" s="11"/>
      <c r="D84" s="6"/>
      <c r="E84" s="40"/>
      <c r="F84" s="41"/>
      <c r="G84" s="41"/>
      <c r="H84" s="41"/>
      <c r="I84" s="41"/>
      <c r="J84" s="41"/>
      <c r="K84" s="42"/>
      <c r="L84" s="41"/>
    </row>
    <row r="85" spans="1:12" ht="15" thickBot="1" x14ac:dyDescent="0.4">
      <c r="A85" s="24"/>
      <c r="B85" s="17"/>
      <c r="C85" s="8"/>
      <c r="D85" s="18" t="s">
        <v>32</v>
      </c>
      <c r="E85" s="9"/>
      <c r="F85" s="19">
        <f>SUM(F78:F84)</f>
        <v>535</v>
      </c>
      <c r="G85" s="107">
        <f>SUM(G78:G84)</f>
        <v>15.899999999999999</v>
      </c>
      <c r="H85" s="107">
        <f>SUM(H78:H84)</f>
        <v>16.7</v>
      </c>
      <c r="I85" s="107">
        <f>SUM(I78:I84)</f>
        <v>75.800000000000011</v>
      </c>
      <c r="J85" s="107">
        <f>SUM(J78:J84)</f>
        <v>515.40000000000009</v>
      </c>
      <c r="K85" s="25"/>
      <c r="L85" s="157">
        <v>114.5</v>
      </c>
    </row>
    <row r="86" spans="1:12" ht="14.5" x14ac:dyDescent="0.35">
      <c r="A86" s="26">
        <f>A78</f>
        <v>1</v>
      </c>
      <c r="B86" s="13">
        <f>B78</f>
        <v>5</v>
      </c>
      <c r="C86" s="10" t="s">
        <v>24</v>
      </c>
      <c r="D86" s="8" t="s">
        <v>25</v>
      </c>
      <c r="E86" s="102" t="s">
        <v>50</v>
      </c>
      <c r="F86" s="105">
        <v>60</v>
      </c>
      <c r="G86" s="103">
        <v>0.8</v>
      </c>
      <c r="H86" s="96">
        <v>3.6</v>
      </c>
      <c r="I86" s="104">
        <v>5</v>
      </c>
      <c r="J86" s="103">
        <v>55.7</v>
      </c>
      <c r="K86" s="70">
        <v>30</v>
      </c>
      <c r="L86" s="41"/>
    </row>
    <row r="87" spans="1:12" ht="14.5" x14ac:dyDescent="0.35">
      <c r="A87" s="23"/>
      <c r="B87" s="15"/>
      <c r="C87" s="11"/>
      <c r="D87" s="7" t="s">
        <v>26</v>
      </c>
      <c r="E87" s="130" t="s">
        <v>109</v>
      </c>
      <c r="F87" s="112">
        <v>210</v>
      </c>
      <c r="G87" s="103">
        <v>4.0999999999999996</v>
      </c>
      <c r="H87" s="103">
        <v>2.5</v>
      </c>
      <c r="I87" s="103">
        <v>15.9</v>
      </c>
      <c r="J87" s="103">
        <v>103.2</v>
      </c>
      <c r="K87" s="69">
        <v>98</v>
      </c>
      <c r="L87" s="41"/>
    </row>
    <row r="88" spans="1:12" ht="14.5" x14ac:dyDescent="0.35">
      <c r="A88" s="23"/>
      <c r="B88" s="15"/>
      <c r="C88" s="11"/>
      <c r="D88" s="7" t="s">
        <v>27</v>
      </c>
      <c r="E88" s="130" t="s">
        <v>51</v>
      </c>
      <c r="F88" s="105">
        <v>90</v>
      </c>
      <c r="G88" s="103">
        <v>11.5</v>
      </c>
      <c r="H88" s="103">
        <v>12</v>
      </c>
      <c r="I88" s="103">
        <v>14.3</v>
      </c>
      <c r="J88" s="103">
        <v>227.9</v>
      </c>
      <c r="K88" s="128" t="s">
        <v>46</v>
      </c>
      <c r="L88" s="41"/>
    </row>
    <row r="89" spans="1:12" ht="14.5" x14ac:dyDescent="0.35">
      <c r="A89" s="23"/>
      <c r="B89" s="15"/>
      <c r="C89" s="11"/>
      <c r="D89" s="7" t="s">
        <v>28</v>
      </c>
      <c r="E89" s="130" t="s">
        <v>110</v>
      </c>
      <c r="F89" s="105">
        <v>150</v>
      </c>
      <c r="G89" s="103">
        <v>5.5</v>
      </c>
      <c r="H89" s="103">
        <v>4.8</v>
      </c>
      <c r="I89" s="103">
        <v>31.3</v>
      </c>
      <c r="J89" s="103">
        <v>191</v>
      </c>
      <c r="K89" s="69">
        <v>333</v>
      </c>
      <c r="L89" s="41"/>
    </row>
    <row r="90" spans="1:12" ht="14.5" x14ac:dyDescent="0.35">
      <c r="A90" s="23"/>
      <c r="B90" s="15"/>
      <c r="C90" s="11"/>
      <c r="D90" s="7" t="s">
        <v>29</v>
      </c>
      <c r="E90" s="130" t="s">
        <v>43</v>
      </c>
      <c r="F90" s="117">
        <v>200</v>
      </c>
      <c r="G90" s="103">
        <v>0.8</v>
      </c>
      <c r="H90" s="103">
        <v>0</v>
      </c>
      <c r="I90" s="103">
        <v>20.6</v>
      </c>
      <c r="J90" s="103">
        <v>84</v>
      </c>
      <c r="K90" s="69">
        <v>401</v>
      </c>
      <c r="L90" s="41"/>
    </row>
    <row r="91" spans="1:12" ht="14.5" x14ac:dyDescent="0.35">
      <c r="A91" s="23"/>
      <c r="B91" s="15"/>
      <c r="C91" s="11"/>
      <c r="D91" s="99" t="s">
        <v>30</v>
      </c>
      <c r="E91" s="91" t="s">
        <v>146</v>
      </c>
      <c r="F91" s="117">
        <v>20</v>
      </c>
      <c r="G91" s="103">
        <v>1.6</v>
      </c>
      <c r="H91" s="103">
        <v>0.7</v>
      </c>
      <c r="I91" s="103">
        <v>10.6</v>
      </c>
      <c r="J91" s="103">
        <v>56</v>
      </c>
      <c r="K91" s="69">
        <v>6</v>
      </c>
      <c r="L91" s="41"/>
    </row>
    <row r="92" spans="1:12" ht="14.5" x14ac:dyDescent="0.35">
      <c r="A92" s="23"/>
      <c r="B92" s="15"/>
      <c r="C92" s="11"/>
      <c r="D92" s="7" t="s">
        <v>31</v>
      </c>
      <c r="E92" s="168" t="s">
        <v>147</v>
      </c>
      <c r="F92" s="117">
        <v>40</v>
      </c>
      <c r="G92" s="103">
        <v>2.6</v>
      </c>
      <c r="H92" s="103">
        <v>0.3</v>
      </c>
      <c r="I92" s="103">
        <v>17</v>
      </c>
      <c r="J92" s="103">
        <v>81.599999999999994</v>
      </c>
      <c r="K92" s="69">
        <v>1</v>
      </c>
      <c r="L92" s="41"/>
    </row>
    <row r="93" spans="1:12" ht="14.5" x14ac:dyDescent="0.35">
      <c r="A93" s="23"/>
      <c r="B93" s="15"/>
      <c r="C93" s="11"/>
      <c r="D93" s="6"/>
      <c r="E93" s="40"/>
      <c r="F93" s="41"/>
      <c r="G93" s="41"/>
      <c r="H93" s="41"/>
      <c r="I93" s="41"/>
      <c r="J93" s="41"/>
      <c r="K93" s="42"/>
      <c r="L93" s="41"/>
    </row>
    <row r="94" spans="1:12" ht="15" thickBot="1" x14ac:dyDescent="0.4">
      <c r="A94" s="24"/>
      <c r="B94" s="17"/>
      <c r="C94" s="8"/>
      <c r="D94" s="18" t="s">
        <v>32</v>
      </c>
      <c r="E94" s="9"/>
      <c r="F94" s="19">
        <v>770</v>
      </c>
      <c r="G94" s="107">
        <f>SUM(G86:G93)</f>
        <v>26.900000000000002</v>
      </c>
      <c r="H94" s="107">
        <f>SUM(H86:H93)</f>
        <v>23.900000000000002</v>
      </c>
      <c r="I94" s="107">
        <f>SUM(I86:I93)</f>
        <v>114.69999999999999</v>
      </c>
      <c r="J94" s="107">
        <f>SUM(J86:J93)</f>
        <v>799.4</v>
      </c>
      <c r="K94" s="25"/>
      <c r="L94" s="157">
        <v>171.8</v>
      </c>
    </row>
    <row r="95" spans="1:12" ht="15.75" customHeight="1" thickBot="1" x14ac:dyDescent="0.3">
      <c r="A95" s="29">
        <f>A78</f>
        <v>1</v>
      </c>
      <c r="B95" s="30">
        <f>B78</f>
        <v>5</v>
      </c>
      <c r="C95" s="159" t="s">
        <v>4</v>
      </c>
      <c r="D95" s="160"/>
      <c r="E95" s="31"/>
      <c r="F95" s="32">
        <v>1350</v>
      </c>
      <c r="G95" s="120">
        <f>G85+G94</f>
        <v>42.8</v>
      </c>
      <c r="H95" s="120">
        <f>H85+H94</f>
        <v>40.6</v>
      </c>
      <c r="I95" s="120">
        <f>I85+I94</f>
        <v>190.5</v>
      </c>
      <c r="J95" s="120">
        <f>J85+J94</f>
        <v>1314.8000000000002</v>
      </c>
      <c r="K95" s="32"/>
      <c r="L95" s="133">
        <f>L85+L94</f>
        <v>286.3</v>
      </c>
    </row>
    <row r="96" spans="1:12" ht="15" thickBot="1" x14ac:dyDescent="0.4">
      <c r="A96" s="20">
        <v>2</v>
      </c>
      <c r="B96" s="21">
        <v>1</v>
      </c>
      <c r="C96" s="22" t="s">
        <v>19</v>
      </c>
      <c r="D96" s="2" t="s">
        <v>22</v>
      </c>
      <c r="E96" s="130" t="s">
        <v>77</v>
      </c>
      <c r="F96" s="115">
        <v>40</v>
      </c>
      <c r="G96" s="96">
        <v>5.3</v>
      </c>
      <c r="H96" s="96">
        <v>5.9</v>
      </c>
      <c r="I96" s="96">
        <v>10.3</v>
      </c>
      <c r="J96" s="95">
        <v>117.4</v>
      </c>
      <c r="K96" s="71">
        <v>5</v>
      </c>
      <c r="L96" s="39"/>
    </row>
    <row r="97" spans="1:12" ht="14.5" x14ac:dyDescent="0.35">
      <c r="A97" s="23"/>
      <c r="B97" s="15"/>
      <c r="C97" s="11"/>
      <c r="D97" s="5" t="s">
        <v>20</v>
      </c>
      <c r="E97" s="135" t="s">
        <v>111</v>
      </c>
      <c r="F97" s="117">
        <v>150</v>
      </c>
      <c r="G97" s="96">
        <v>5.7</v>
      </c>
      <c r="H97" s="96">
        <v>6.4</v>
      </c>
      <c r="I97" s="96">
        <v>27.8</v>
      </c>
      <c r="J97" s="103">
        <v>196</v>
      </c>
      <c r="K97" s="93">
        <v>189</v>
      </c>
      <c r="L97" s="167"/>
    </row>
    <row r="98" spans="1:12" ht="15" thickBot="1" x14ac:dyDescent="0.4">
      <c r="A98" s="23"/>
      <c r="B98" s="15"/>
      <c r="C98" s="11"/>
      <c r="D98" s="7" t="s">
        <v>21</v>
      </c>
      <c r="E98" s="130" t="s">
        <v>48</v>
      </c>
      <c r="F98" s="116">
        <v>200</v>
      </c>
      <c r="G98" s="96">
        <v>0.3</v>
      </c>
      <c r="H98" s="96">
        <v>0</v>
      </c>
      <c r="I98" s="96">
        <v>12.6</v>
      </c>
      <c r="J98" s="96">
        <v>52.1</v>
      </c>
      <c r="K98" s="128" t="s">
        <v>101</v>
      </c>
      <c r="L98" s="41"/>
    </row>
    <row r="99" spans="1:12" ht="15" thickBot="1" x14ac:dyDescent="0.4">
      <c r="A99" s="23"/>
      <c r="B99" s="15"/>
      <c r="C99" s="11"/>
      <c r="D99" s="99" t="s">
        <v>22</v>
      </c>
      <c r="E99" s="168" t="s">
        <v>146</v>
      </c>
      <c r="F99" s="116">
        <v>20</v>
      </c>
      <c r="G99" s="96">
        <v>1.6</v>
      </c>
      <c r="H99" s="96">
        <v>0.7</v>
      </c>
      <c r="I99" s="96">
        <v>10.6</v>
      </c>
      <c r="J99" s="96">
        <v>56</v>
      </c>
      <c r="K99" s="71">
        <v>197</v>
      </c>
      <c r="L99" s="41"/>
    </row>
    <row r="100" spans="1:12" ht="15" thickBot="1" x14ac:dyDescent="0.4">
      <c r="A100" s="23"/>
      <c r="B100" s="15"/>
      <c r="C100" s="11"/>
      <c r="D100" s="100" t="s">
        <v>68</v>
      </c>
      <c r="E100" s="135" t="s">
        <v>112</v>
      </c>
      <c r="F100" s="115">
        <v>125</v>
      </c>
      <c r="G100" s="95">
        <v>4</v>
      </c>
      <c r="H100" s="95">
        <v>3.1</v>
      </c>
      <c r="I100" s="101">
        <v>13.8</v>
      </c>
      <c r="J100" s="95">
        <v>97.5</v>
      </c>
      <c r="K100" s="72">
        <v>199</v>
      </c>
      <c r="L100" s="41"/>
    </row>
    <row r="101" spans="1:12" ht="14.5" x14ac:dyDescent="0.35">
      <c r="A101" s="23"/>
      <c r="B101" s="15"/>
      <c r="C101" s="11"/>
      <c r="D101" s="6"/>
      <c r="E101" s="40"/>
      <c r="F101" s="41"/>
      <c r="G101" s="41"/>
      <c r="H101" s="41"/>
      <c r="I101" s="41"/>
      <c r="J101" s="41"/>
      <c r="K101" s="42"/>
      <c r="L101" s="41"/>
    </row>
    <row r="102" spans="1:12" ht="15" thickBot="1" x14ac:dyDescent="0.4">
      <c r="A102" s="24"/>
      <c r="B102" s="17"/>
      <c r="C102" s="8"/>
      <c r="D102" s="18" t="s">
        <v>32</v>
      </c>
      <c r="E102" s="9"/>
      <c r="F102" s="19">
        <f>SUM(F96:F101)</f>
        <v>535</v>
      </c>
      <c r="G102" s="107">
        <f>SUM(G96:G101)</f>
        <v>16.899999999999999</v>
      </c>
      <c r="H102" s="107">
        <f>SUM(H96:H101)</f>
        <v>16.100000000000001</v>
      </c>
      <c r="I102" s="107">
        <f>SUM(I96:I101)</f>
        <v>75.100000000000009</v>
      </c>
      <c r="J102" s="107">
        <f>SUM(J96:J101)</f>
        <v>519</v>
      </c>
      <c r="K102" s="25"/>
      <c r="L102" s="157">
        <v>114.5</v>
      </c>
    </row>
    <row r="103" spans="1:12" ht="14.5" x14ac:dyDescent="0.35">
      <c r="A103" s="26">
        <f>A96</f>
        <v>2</v>
      </c>
      <c r="B103" s="13">
        <f>B96</f>
        <v>1</v>
      </c>
      <c r="C103" s="10" t="s">
        <v>24</v>
      </c>
      <c r="D103" s="8" t="s">
        <v>25</v>
      </c>
      <c r="E103" s="137" t="s">
        <v>113</v>
      </c>
      <c r="F103" s="117">
        <v>60</v>
      </c>
      <c r="G103" s="103">
        <v>0.5</v>
      </c>
      <c r="H103" s="96">
        <v>0.06</v>
      </c>
      <c r="I103" s="104">
        <v>1</v>
      </c>
      <c r="J103" s="103">
        <v>7.8</v>
      </c>
      <c r="K103" s="74">
        <v>17</v>
      </c>
      <c r="L103" s="41"/>
    </row>
    <row r="104" spans="1:12" ht="14.5" x14ac:dyDescent="0.35">
      <c r="A104" s="23"/>
      <c r="B104" s="15"/>
      <c r="C104" s="11"/>
      <c r="D104" s="7" t="s">
        <v>26</v>
      </c>
      <c r="E104" s="168" t="s">
        <v>155</v>
      </c>
      <c r="F104" s="117">
        <v>215</v>
      </c>
      <c r="G104" s="103">
        <v>4.4000000000000004</v>
      </c>
      <c r="H104" s="103">
        <v>3.2</v>
      </c>
      <c r="I104" s="103">
        <v>8.6999999999999993</v>
      </c>
      <c r="J104" s="103">
        <v>83.5</v>
      </c>
      <c r="K104" s="128" t="s">
        <v>115</v>
      </c>
      <c r="L104" s="41"/>
    </row>
    <row r="105" spans="1:12" ht="14.5" x14ac:dyDescent="0.35">
      <c r="A105" s="23"/>
      <c r="B105" s="15"/>
      <c r="C105" s="11"/>
      <c r="D105" s="7" t="s">
        <v>27</v>
      </c>
      <c r="E105" s="130" t="s">
        <v>114</v>
      </c>
      <c r="F105" s="117">
        <v>90</v>
      </c>
      <c r="G105" s="103">
        <v>12.7</v>
      </c>
      <c r="H105" s="103">
        <v>16.8</v>
      </c>
      <c r="I105" s="103">
        <v>10.6</v>
      </c>
      <c r="J105" s="103">
        <v>257.39999999999998</v>
      </c>
      <c r="K105" s="73">
        <v>273</v>
      </c>
      <c r="L105" s="41"/>
    </row>
    <row r="106" spans="1:12" ht="14.5" x14ac:dyDescent="0.35">
      <c r="A106" s="23"/>
      <c r="B106" s="15"/>
      <c r="C106" s="11"/>
      <c r="D106" s="7" t="s">
        <v>28</v>
      </c>
      <c r="E106" s="130" t="s">
        <v>92</v>
      </c>
      <c r="F106" s="117">
        <v>150</v>
      </c>
      <c r="G106" s="103">
        <v>3.7</v>
      </c>
      <c r="H106" s="103">
        <v>6.3</v>
      </c>
      <c r="I106" s="103">
        <v>32.799999999999997</v>
      </c>
      <c r="J106" s="103">
        <v>203</v>
      </c>
      <c r="K106" s="73">
        <v>325</v>
      </c>
      <c r="L106" s="41"/>
    </row>
    <row r="107" spans="1:12" ht="14.5" x14ac:dyDescent="0.35">
      <c r="A107" s="23"/>
      <c r="B107" s="15"/>
      <c r="C107" s="11"/>
      <c r="D107" s="7" t="s">
        <v>29</v>
      </c>
      <c r="E107" s="97" t="s">
        <v>43</v>
      </c>
      <c r="F107" s="117">
        <v>200</v>
      </c>
      <c r="G107" s="103">
        <v>1.4</v>
      </c>
      <c r="H107" s="103">
        <v>0.2</v>
      </c>
      <c r="I107" s="103">
        <v>26.4</v>
      </c>
      <c r="J107" s="103">
        <v>113</v>
      </c>
      <c r="K107" s="128" t="s">
        <v>99</v>
      </c>
      <c r="L107" s="41"/>
    </row>
    <row r="108" spans="1:12" ht="14.5" x14ac:dyDescent="0.35">
      <c r="A108" s="23"/>
      <c r="B108" s="15"/>
      <c r="C108" s="11"/>
      <c r="D108" s="7" t="s">
        <v>30</v>
      </c>
      <c r="E108" s="168" t="s">
        <v>146</v>
      </c>
      <c r="F108" s="117">
        <v>20</v>
      </c>
      <c r="G108" s="103">
        <v>1.6</v>
      </c>
      <c r="H108" s="103">
        <v>0.7</v>
      </c>
      <c r="I108" s="103">
        <v>10.6</v>
      </c>
      <c r="J108" s="103">
        <v>56</v>
      </c>
      <c r="K108" s="73">
        <v>197</v>
      </c>
      <c r="L108" s="41"/>
    </row>
    <row r="109" spans="1:12" ht="14.5" x14ac:dyDescent="0.35">
      <c r="A109" s="23"/>
      <c r="B109" s="15"/>
      <c r="C109" s="11"/>
      <c r="D109" s="7" t="s">
        <v>31</v>
      </c>
      <c r="E109" s="168" t="s">
        <v>150</v>
      </c>
      <c r="F109" s="117">
        <v>40</v>
      </c>
      <c r="G109" s="103">
        <v>2.6</v>
      </c>
      <c r="H109" s="103">
        <v>0.3</v>
      </c>
      <c r="I109" s="103">
        <v>17</v>
      </c>
      <c r="J109" s="134">
        <v>81.599999999999994</v>
      </c>
      <c r="K109" s="73">
        <v>16</v>
      </c>
      <c r="L109" s="41"/>
    </row>
    <row r="110" spans="1:12" ht="14.5" x14ac:dyDescent="0.35">
      <c r="A110" s="23"/>
      <c r="B110" s="15"/>
      <c r="C110" s="11"/>
      <c r="D110" s="6"/>
      <c r="E110" s="40"/>
      <c r="F110" s="126"/>
      <c r="G110" s="41"/>
      <c r="H110" s="41"/>
      <c r="I110" s="41"/>
      <c r="J110" s="41"/>
      <c r="K110" s="42"/>
      <c r="L110" s="41"/>
    </row>
    <row r="111" spans="1:12" ht="14.5" x14ac:dyDescent="0.35">
      <c r="A111" s="24"/>
      <c r="B111" s="17"/>
      <c r="C111" s="8"/>
      <c r="D111" s="18" t="s">
        <v>32</v>
      </c>
      <c r="E111" s="9"/>
      <c r="F111" s="19">
        <f>SUM(F103:F110)</f>
        <v>775</v>
      </c>
      <c r="G111" s="107">
        <f>SUM(G103:G110)</f>
        <v>26.900000000000002</v>
      </c>
      <c r="H111" s="19">
        <f>SUM(H103:H110)</f>
        <v>27.560000000000002</v>
      </c>
      <c r="I111" s="107">
        <f>SUM(I103:I110)</f>
        <v>107.1</v>
      </c>
      <c r="J111" s="107">
        <f>SUM(J103:J110)</f>
        <v>802.30000000000007</v>
      </c>
      <c r="K111" s="25"/>
      <c r="L111" s="149">
        <v>171.8</v>
      </c>
    </row>
    <row r="112" spans="1:12" ht="15" thickBot="1" x14ac:dyDescent="0.3">
      <c r="A112" s="29">
        <f>A96</f>
        <v>2</v>
      </c>
      <c r="B112" s="30">
        <f>B96</f>
        <v>1</v>
      </c>
      <c r="C112" s="159" t="s">
        <v>4</v>
      </c>
      <c r="D112" s="160"/>
      <c r="E112" s="31"/>
      <c r="F112" s="32">
        <f>F102+F111</f>
        <v>1310</v>
      </c>
      <c r="G112" s="120">
        <f>G102+G111</f>
        <v>43.8</v>
      </c>
      <c r="H112" s="32">
        <f>H102+H111</f>
        <v>43.660000000000004</v>
      </c>
      <c r="I112" s="120">
        <f>I102+I111</f>
        <v>182.2</v>
      </c>
      <c r="J112" s="120">
        <f>J102+J111</f>
        <v>1321.3000000000002</v>
      </c>
      <c r="K112" s="32"/>
      <c r="L112" s="153">
        <f>L102+L111</f>
        <v>286.3</v>
      </c>
    </row>
    <row r="113" spans="1:12" ht="15" thickBot="1" x14ac:dyDescent="0.4">
      <c r="A113" s="14">
        <v>2</v>
      </c>
      <c r="B113" s="15">
        <v>2</v>
      </c>
      <c r="C113" s="22" t="s">
        <v>19</v>
      </c>
      <c r="D113" s="2" t="s">
        <v>22</v>
      </c>
      <c r="E113" s="169" t="s">
        <v>45</v>
      </c>
      <c r="F113" s="115">
        <v>40</v>
      </c>
      <c r="G113" s="96">
        <v>6.1</v>
      </c>
      <c r="H113" s="96">
        <v>6.5</v>
      </c>
      <c r="I113" s="96">
        <v>10.3</v>
      </c>
      <c r="J113" s="95">
        <v>125.2</v>
      </c>
      <c r="K113" s="122">
        <v>3</v>
      </c>
      <c r="L113" s="39"/>
    </row>
    <row r="114" spans="1:12" ht="14.5" x14ac:dyDescent="0.35">
      <c r="A114" s="14"/>
      <c r="B114" s="15"/>
      <c r="C114" s="11"/>
      <c r="D114" s="5" t="s">
        <v>20</v>
      </c>
      <c r="E114" s="135" t="s">
        <v>116</v>
      </c>
      <c r="F114" s="117">
        <v>150</v>
      </c>
      <c r="G114" s="96">
        <v>5.7</v>
      </c>
      <c r="H114" s="96">
        <v>6.4</v>
      </c>
      <c r="I114" s="96">
        <v>29.7</v>
      </c>
      <c r="J114" s="103">
        <v>196.8</v>
      </c>
      <c r="K114" s="131" t="s">
        <v>117</v>
      </c>
      <c r="L114" s="167"/>
    </row>
    <row r="115" spans="1:12" ht="14.5" x14ac:dyDescent="0.35">
      <c r="A115" s="14"/>
      <c r="B115" s="15"/>
      <c r="C115" s="11"/>
      <c r="D115" s="7" t="s">
        <v>21</v>
      </c>
      <c r="E115" s="130" t="s">
        <v>39</v>
      </c>
      <c r="F115" s="98">
        <v>200</v>
      </c>
      <c r="G115" s="96">
        <v>3.7</v>
      </c>
      <c r="H115" s="96">
        <v>2.5</v>
      </c>
      <c r="I115" s="96">
        <v>21.1</v>
      </c>
      <c r="J115" s="96">
        <v>122.4</v>
      </c>
      <c r="K115" s="75">
        <v>432</v>
      </c>
      <c r="L115" s="41"/>
    </row>
    <row r="116" spans="1:12" ht="15" thickBot="1" x14ac:dyDescent="0.4">
      <c r="A116" s="14"/>
      <c r="B116" s="15"/>
      <c r="C116" s="11"/>
      <c r="D116" s="7" t="s">
        <v>22</v>
      </c>
      <c r="E116" s="168" t="s">
        <v>148</v>
      </c>
      <c r="F116" s="98">
        <v>20</v>
      </c>
      <c r="G116" s="96">
        <v>1.6</v>
      </c>
      <c r="H116" s="96">
        <v>0.7</v>
      </c>
      <c r="I116" s="96">
        <v>10.6</v>
      </c>
      <c r="J116" s="96">
        <v>56</v>
      </c>
      <c r="K116" s="75">
        <v>197</v>
      </c>
      <c r="L116" s="41"/>
    </row>
    <row r="117" spans="1:12" ht="14.5" x14ac:dyDescent="0.35">
      <c r="A117" s="14"/>
      <c r="B117" s="15"/>
      <c r="C117" s="11"/>
      <c r="D117" s="99" t="s">
        <v>23</v>
      </c>
      <c r="E117" s="94" t="s">
        <v>58</v>
      </c>
      <c r="F117" s="115">
        <v>100</v>
      </c>
      <c r="G117" s="95">
        <v>0.9</v>
      </c>
      <c r="H117" s="95">
        <v>0.2</v>
      </c>
      <c r="I117" s="101">
        <v>8.1</v>
      </c>
      <c r="J117" s="95">
        <v>43</v>
      </c>
      <c r="K117" s="76">
        <v>205</v>
      </c>
      <c r="L117" s="41"/>
    </row>
    <row r="118" spans="1:12" ht="14.5" x14ac:dyDescent="0.35">
      <c r="A118" s="14"/>
      <c r="B118" s="15"/>
      <c r="C118" s="11"/>
      <c r="D118" s="6"/>
      <c r="E118" s="40"/>
      <c r="F118" s="41"/>
      <c r="G118" s="41"/>
      <c r="H118" s="41"/>
      <c r="I118" s="41"/>
      <c r="J118" s="41"/>
      <c r="K118" s="42"/>
      <c r="L118" s="41"/>
    </row>
    <row r="119" spans="1:12" ht="15" thickBot="1" x14ac:dyDescent="0.4">
      <c r="A119" s="16"/>
      <c r="B119" s="17"/>
      <c r="C119" s="8"/>
      <c r="D119" s="18" t="s">
        <v>32</v>
      </c>
      <c r="E119" s="9"/>
      <c r="F119" s="19">
        <f>SUM(F113:F118)</f>
        <v>510</v>
      </c>
      <c r="G119" s="107">
        <f>SUM(G113:G118)</f>
        <v>18</v>
      </c>
      <c r="H119" s="107">
        <f>SUM(H113:H118)</f>
        <v>16.3</v>
      </c>
      <c r="I119" s="107">
        <f>SUM(I113:I118)</f>
        <v>79.8</v>
      </c>
      <c r="J119" s="107">
        <f>SUM(J113:J118)</f>
        <v>543.4</v>
      </c>
      <c r="K119" s="25"/>
      <c r="L119" s="150">
        <v>114.5</v>
      </c>
    </row>
    <row r="120" spans="1:12" ht="29.5" thickBot="1" x14ac:dyDescent="0.4">
      <c r="A120" s="13">
        <f>A113</f>
        <v>2</v>
      </c>
      <c r="B120" s="13">
        <f>B113</f>
        <v>2</v>
      </c>
      <c r="C120" s="10" t="s">
        <v>24</v>
      </c>
      <c r="D120" s="8" t="s">
        <v>25</v>
      </c>
      <c r="E120" s="137" t="s">
        <v>119</v>
      </c>
      <c r="F120" s="117">
        <v>60</v>
      </c>
      <c r="G120" s="103">
        <v>0.6</v>
      </c>
      <c r="H120" s="96">
        <v>4.0999999999999996</v>
      </c>
      <c r="I120" s="104">
        <v>3</v>
      </c>
      <c r="J120" s="103">
        <v>51.4</v>
      </c>
      <c r="K120" s="78">
        <v>22</v>
      </c>
      <c r="L120" s="41"/>
    </row>
    <row r="121" spans="1:12" ht="29" x14ac:dyDescent="0.35">
      <c r="A121" s="14"/>
      <c r="B121" s="15"/>
      <c r="C121" s="11"/>
      <c r="D121" s="138" t="s">
        <v>25</v>
      </c>
      <c r="E121" s="137" t="s">
        <v>118</v>
      </c>
      <c r="F121" s="117">
        <v>60</v>
      </c>
      <c r="G121" s="103">
        <v>0.5</v>
      </c>
      <c r="H121" s="103">
        <v>3.1</v>
      </c>
      <c r="I121" s="118">
        <v>4.8</v>
      </c>
      <c r="J121" s="103">
        <v>50.4</v>
      </c>
      <c r="K121" s="60">
        <v>224</v>
      </c>
      <c r="L121" s="41"/>
    </row>
    <row r="122" spans="1:12" ht="14.5" x14ac:dyDescent="0.35">
      <c r="A122" s="14"/>
      <c r="B122" s="15"/>
      <c r="C122" s="11"/>
      <c r="D122" s="7" t="s">
        <v>26</v>
      </c>
      <c r="E122" s="130" t="s">
        <v>120</v>
      </c>
      <c r="F122" s="105">
        <v>210</v>
      </c>
      <c r="G122" s="103">
        <v>3.1</v>
      </c>
      <c r="H122" s="103">
        <v>2.4</v>
      </c>
      <c r="I122" s="103">
        <v>13.4</v>
      </c>
      <c r="J122" s="103">
        <v>104.9</v>
      </c>
      <c r="K122" s="77">
        <v>48</v>
      </c>
      <c r="L122" s="41"/>
    </row>
    <row r="123" spans="1:12" ht="14.5" x14ac:dyDescent="0.35">
      <c r="A123" s="14"/>
      <c r="B123" s="15"/>
      <c r="C123" s="11"/>
      <c r="D123" s="7" t="s">
        <v>27</v>
      </c>
      <c r="E123" s="130" t="s">
        <v>121</v>
      </c>
      <c r="F123" s="117">
        <v>240</v>
      </c>
      <c r="G123" s="103">
        <v>17.8</v>
      </c>
      <c r="H123" s="103">
        <v>17.100000000000001</v>
      </c>
      <c r="I123" s="103">
        <v>32.1</v>
      </c>
      <c r="J123" s="103">
        <v>353.38</v>
      </c>
      <c r="K123" s="77">
        <v>258</v>
      </c>
      <c r="L123" s="41"/>
    </row>
    <row r="124" spans="1:12" ht="14.5" x14ac:dyDescent="0.35">
      <c r="A124" s="14"/>
      <c r="B124" s="15"/>
      <c r="C124" s="11"/>
      <c r="D124" s="7" t="s">
        <v>29</v>
      </c>
      <c r="E124" s="97" t="s">
        <v>66</v>
      </c>
      <c r="F124" s="117">
        <v>200</v>
      </c>
      <c r="G124" s="103">
        <v>0.1</v>
      </c>
      <c r="H124" s="103">
        <v>0.1</v>
      </c>
      <c r="I124" s="103">
        <v>26.8</v>
      </c>
      <c r="J124" s="103">
        <v>105</v>
      </c>
      <c r="K124" s="77">
        <v>215</v>
      </c>
      <c r="L124" s="41"/>
    </row>
    <row r="125" spans="1:12" ht="14.5" x14ac:dyDescent="0.35">
      <c r="A125" s="14"/>
      <c r="B125" s="15"/>
      <c r="C125" s="11"/>
      <c r="D125" s="7" t="s">
        <v>30</v>
      </c>
      <c r="E125" s="168" t="s">
        <v>146</v>
      </c>
      <c r="F125" s="117">
        <v>50</v>
      </c>
      <c r="G125" s="103">
        <v>1.6</v>
      </c>
      <c r="H125" s="103">
        <v>0.7</v>
      </c>
      <c r="I125" s="103">
        <v>10.6</v>
      </c>
      <c r="J125" s="103">
        <v>56</v>
      </c>
      <c r="K125" s="77">
        <v>197</v>
      </c>
      <c r="L125" s="41"/>
    </row>
    <row r="126" spans="1:12" ht="14.5" x14ac:dyDescent="0.35">
      <c r="A126" s="14"/>
      <c r="B126" s="15"/>
      <c r="C126" s="11"/>
      <c r="D126" s="7" t="s">
        <v>31</v>
      </c>
      <c r="E126" s="168" t="s">
        <v>150</v>
      </c>
      <c r="F126" s="117">
        <v>40</v>
      </c>
      <c r="G126" s="103">
        <v>2.6</v>
      </c>
      <c r="H126" s="103">
        <v>0.35</v>
      </c>
      <c r="I126" s="103">
        <v>17</v>
      </c>
      <c r="J126" s="103">
        <v>81.599999999999994</v>
      </c>
      <c r="K126" s="77">
        <v>16</v>
      </c>
      <c r="L126" s="41"/>
    </row>
    <row r="127" spans="1:12" ht="14.5" x14ac:dyDescent="0.35">
      <c r="A127" s="14"/>
      <c r="B127" s="15"/>
      <c r="C127" s="11"/>
      <c r="D127" s="7"/>
      <c r="E127" s="130" t="s">
        <v>123</v>
      </c>
      <c r="F127" s="141">
        <v>770</v>
      </c>
      <c r="G127" s="142">
        <v>25.8</v>
      </c>
      <c r="H127" s="148">
        <v>0.3</v>
      </c>
      <c r="I127" s="103">
        <v>102.9</v>
      </c>
      <c r="J127" s="140">
        <v>752.28</v>
      </c>
      <c r="K127" s="139"/>
      <c r="L127" s="41"/>
    </row>
    <row r="128" spans="1:12" ht="14.5" x14ac:dyDescent="0.35">
      <c r="A128" s="16"/>
      <c r="B128" s="17"/>
      <c r="C128" s="8"/>
      <c r="D128" s="18"/>
      <c r="E128" s="9" t="s">
        <v>122</v>
      </c>
      <c r="F128" s="19">
        <v>770</v>
      </c>
      <c r="G128" s="107">
        <v>25.7</v>
      </c>
      <c r="H128" s="107">
        <v>23.7</v>
      </c>
      <c r="I128" s="107">
        <v>104.7</v>
      </c>
      <c r="J128" s="19">
        <v>751.28</v>
      </c>
      <c r="K128" s="25"/>
      <c r="L128" s="149">
        <v>171.8</v>
      </c>
    </row>
    <row r="129" spans="1:12" ht="15" thickBot="1" x14ac:dyDescent="0.3">
      <c r="A129" s="33">
        <f>A113</f>
        <v>2</v>
      </c>
      <c r="B129" s="33">
        <f>B113</f>
        <v>2</v>
      </c>
      <c r="C129" s="159" t="s">
        <v>125</v>
      </c>
      <c r="D129" s="160"/>
      <c r="E129" s="31"/>
      <c r="F129" s="32">
        <f>F119+F128</f>
        <v>1280</v>
      </c>
      <c r="G129" s="120">
        <v>43.8</v>
      </c>
      <c r="H129" s="120">
        <v>41</v>
      </c>
      <c r="I129" s="120">
        <v>182.7</v>
      </c>
      <c r="J129" s="32">
        <v>1295.68</v>
      </c>
      <c r="K129" s="32"/>
      <c r="L129" s="133">
        <f>L119+L128</f>
        <v>286.3</v>
      </c>
    </row>
    <row r="130" spans="1:12" ht="15" customHeight="1" thickBot="1" x14ac:dyDescent="0.3">
      <c r="A130" s="143"/>
      <c r="B130" s="143"/>
      <c r="C130" s="162" t="s">
        <v>124</v>
      </c>
      <c r="D130" s="163"/>
      <c r="E130" s="144"/>
      <c r="F130" s="145"/>
      <c r="G130" s="146">
        <v>43.7</v>
      </c>
      <c r="H130" s="146">
        <v>40</v>
      </c>
      <c r="I130" s="146">
        <v>184.5</v>
      </c>
      <c r="J130" s="145">
        <v>1294.68</v>
      </c>
      <c r="K130" s="145"/>
      <c r="L130" s="147"/>
    </row>
    <row r="131" spans="1:12" ht="29.5" thickBot="1" x14ac:dyDescent="0.4">
      <c r="A131" s="20">
        <v>2</v>
      </c>
      <c r="B131" s="21">
        <v>3</v>
      </c>
      <c r="C131" s="22" t="s">
        <v>19</v>
      </c>
      <c r="D131" s="5" t="s">
        <v>20</v>
      </c>
      <c r="E131" s="135" t="s">
        <v>126</v>
      </c>
      <c r="F131" s="115">
        <v>150</v>
      </c>
      <c r="G131" s="96">
        <v>4.5999999999999996</v>
      </c>
      <c r="H131" s="96">
        <v>7.5</v>
      </c>
      <c r="I131" s="96">
        <v>22.1</v>
      </c>
      <c r="J131" s="95">
        <v>168</v>
      </c>
      <c r="K131" s="80">
        <v>190</v>
      </c>
      <c r="L131" s="39"/>
    </row>
    <row r="132" spans="1:12" ht="15" thickBot="1" x14ac:dyDescent="0.4">
      <c r="A132" s="23"/>
      <c r="B132" s="15"/>
      <c r="C132" s="11"/>
      <c r="D132" s="8"/>
      <c r="E132" s="170" t="s">
        <v>54</v>
      </c>
      <c r="F132" s="117">
        <v>50</v>
      </c>
      <c r="G132" s="96">
        <v>9.6</v>
      </c>
      <c r="H132" s="96">
        <v>8.6</v>
      </c>
      <c r="I132" s="96">
        <v>24.86</v>
      </c>
      <c r="J132" s="103">
        <v>158.69999999999999</v>
      </c>
      <c r="K132" s="89">
        <v>224</v>
      </c>
      <c r="L132" s="167"/>
    </row>
    <row r="133" spans="1:12" ht="14.5" x14ac:dyDescent="0.35">
      <c r="A133" s="23"/>
      <c r="B133" s="15"/>
      <c r="C133" s="11"/>
      <c r="D133" s="7" t="s">
        <v>21</v>
      </c>
      <c r="E133" s="130" t="s">
        <v>53</v>
      </c>
      <c r="F133" s="116">
        <v>200</v>
      </c>
      <c r="G133" s="96">
        <v>0.3</v>
      </c>
      <c r="H133" s="96">
        <v>0.1</v>
      </c>
      <c r="I133" s="96">
        <v>11.41</v>
      </c>
      <c r="J133" s="96">
        <v>60.1</v>
      </c>
      <c r="K133" s="122" t="s">
        <v>108</v>
      </c>
      <c r="L133" s="41"/>
    </row>
    <row r="134" spans="1:12" ht="15.75" customHeight="1" thickBot="1" x14ac:dyDescent="0.4">
      <c r="A134" s="23"/>
      <c r="B134" s="15"/>
      <c r="C134" s="11"/>
      <c r="D134" s="99" t="s">
        <v>22</v>
      </c>
      <c r="E134" s="168" t="s">
        <v>146</v>
      </c>
      <c r="F134" s="116">
        <v>30</v>
      </c>
      <c r="G134" s="96">
        <v>2.4</v>
      </c>
      <c r="H134" s="96">
        <v>1.05</v>
      </c>
      <c r="I134" s="96">
        <v>14.87</v>
      </c>
      <c r="J134" s="96">
        <v>84</v>
      </c>
      <c r="K134" s="79">
        <v>197</v>
      </c>
      <c r="L134" s="41"/>
    </row>
    <row r="135" spans="1:12" ht="14.5" x14ac:dyDescent="0.35">
      <c r="A135" s="23"/>
      <c r="B135" s="15"/>
      <c r="C135" s="11"/>
      <c r="D135" s="136" t="s">
        <v>23</v>
      </c>
      <c r="E135" s="135" t="s">
        <v>58</v>
      </c>
      <c r="F135" s="115">
        <v>100</v>
      </c>
      <c r="G135" s="95">
        <v>0.4</v>
      </c>
      <c r="H135" s="95">
        <v>0.3</v>
      </c>
      <c r="I135" s="101">
        <v>5.64</v>
      </c>
      <c r="J135" s="95">
        <v>47</v>
      </c>
      <c r="K135" s="42">
        <v>203</v>
      </c>
      <c r="L135" s="41"/>
    </row>
    <row r="136" spans="1:12" ht="14.5" x14ac:dyDescent="0.35">
      <c r="A136" s="23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5" x14ac:dyDescent="0.35">
      <c r="A137" s="24"/>
      <c r="B137" s="17"/>
      <c r="C137" s="8"/>
      <c r="D137" s="18" t="s">
        <v>32</v>
      </c>
      <c r="E137" s="9"/>
      <c r="F137" s="19">
        <f>SUM(F131:F136)</f>
        <v>530</v>
      </c>
      <c r="G137" s="107">
        <f>SUM(G131:G136)</f>
        <v>17.299999999999997</v>
      </c>
      <c r="H137" s="19">
        <f>SUM(H131:H136)</f>
        <v>17.550000000000004</v>
      </c>
      <c r="I137" s="19">
        <f>SUM(I131:I136)</f>
        <v>78.88000000000001</v>
      </c>
      <c r="J137" s="107">
        <f>SUM(J131:J136)</f>
        <v>517.79999999999995</v>
      </c>
      <c r="K137" s="25"/>
      <c r="L137" s="149">
        <v>114.5</v>
      </c>
    </row>
    <row r="138" spans="1:12" ht="29" x14ac:dyDescent="0.35">
      <c r="A138" s="26">
        <f>A131</f>
        <v>2</v>
      </c>
      <c r="B138" s="13">
        <f>B131</f>
        <v>3</v>
      </c>
      <c r="C138" s="10" t="s">
        <v>24</v>
      </c>
      <c r="D138" s="8" t="s">
        <v>25</v>
      </c>
      <c r="E138" s="137" t="s">
        <v>127</v>
      </c>
      <c r="F138" s="117">
        <v>60</v>
      </c>
      <c r="G138" s="103">
        <v>0.6</v>
      </c>
      <c r="H138" s="96">
        <v>6.1</v>
      </c>
      <c r="I138" s="104">
        <v>2.6</v>
      </c>
      <c r="J138" s="103">
        <v>69.2</v>
      </c>
      <c r="K138" s="82">
        <v>71</v>
      </c>
      <c r="L138" s="41"/>
    </row>
    <row r="139" spans="1:12" ht="29" x14ac:dyDescent="0.35">
      <c r="A139" s="23"/>
      <c r="B139" s="15"/>
      <c r="C139" s="11"/>
      <c r="D139" s="138" t="s">
        <v>25</v>
      </c>
      <c r="E139" s="137" t="s">
        <v>128</v>
      </c>
      <c r="F139" s="117">
        <v>60</v>
      </c>
      <c r="G139" s="103">
        <v>0.5</v>
      </c>
      <c r="H139" s="103">
        <v>6.1</v>
      </c>
      <c r="I139" s="118">
        <v>1.6</v>
      </c>
      <c r="J139" s="103">
        <v>64</v>
      </c>
      <c r="K139" s="93">
        <v>20</v>
      </c>
      <c r="L139" s="41"/>
    </row>
    <row r="140" spans="1:12" ht="14.5" x14ac:dyDescent="0.35">
      <c r="A140" s="23"/>
      <c r="B140" s="15"/>
      <c r="C140" s="11"/>
      <c r="D140" s="7" t="s">
        <v>26</v>
      </c>
      <c r="E140" s="168" t="s">
        <v>156</v>
      </c>
      <c r="F140" s="105">
        <v>205</v>
      </c>
      <c r="G140" s="103">
        <v>3.1</v>
      </c>
      <c r="H140" s="103">
        <v>3.7</v>
      </c>
      <c r="I140" s="103">
        <v>13</v>
      </c>
      <c r="J140" s="103">
        <v>100.9</v>
      </c>
      <c r="K140" s="81">
        <v>80</v>
      </c>
      <c r="L140" s="41"/>
    </row>
    <row r="141" spans="1:12" ht="14.5" x14ac:dyDescent="0.35">
      <c r="A141" s="23"/>
      <c r="B141" s="15"/>
      <c r="C141" s="11"/>
      <c r="D141" s="7" t="s">
        <v>27</v>
      </c>
      <c r="E141" s="130" t="s">
        <v>55</v>
      </c>
      <c r="F141" s="117">
        <v>100</v>
      </c>
      <c r="G141" s="103">
        <v>13.08</v>
      </c>
      <c r="H141" s="103">
        <v>9.18</v>
      </c>
      <c r="I141" s="103">
        <v>2.85</v>
      </c>
      <c r="J141" s="103">
        <v>152</v>
      </c>
      <c r="K141" s="81">
        <v>262</v>
      </c>
      <c r="L141" s="41"/>
    </row>
    <row r="142" spans="1:12" ht="14.5" x14ac:dyDescent="0.35">
      <c r="A142" s="23"/>
      <c r="B142" s="15"/>
      <c r="C142" s="11"/>
      <c r="D142" s="7" t="s">
        <v>28</v>
      </c>
      <c r="E142" s="130" t="s">
        <v>129</v>
      </c>
      <c r="F142" s="117">
        <v>150</v>
      </c>
      <c r="G142" s="103">
        <v>3.6</v>
      </c>
      <c r="H142" s="103">
        <v>4.5999999999999996</v>
      </c>
      <c r="I142" s="103">
        <v>37.700000000000003</v>
      </c>
      <c r="J142" s="103">
        <v>206</v>
      </c>
      <c r="K142" s="81">
        <v>323</v>
      </c>
      <c r="L142" s="41"/>
    </row>
    <row r="143" spans="1:12" ht="14.5" x14ac:dyDescent="0.35">
      <c r="A143" s="23"/>
      <c r="B143" s="15"/>
      <c r="C143" s="11"/>
      <c r="D143" s="173" t="s">
        <v>29</v>
      </c>
      <c r="E143" s="130" t="s">
        <v>43</v>
      </c>
      <c r="F143" s="117">
        <v>200</v>
      </c>
      <c r="G143" s="103">
        <v>0.8</v>
      </c>
      <c r="H143" s="103">
        <v>0</v>
      </c>
      <c r="I143" s="103">
        <v>20.6</v>
      </c>
      <c r="J143" s="103">
        <v>84</v>
      </c>
      <c r="K143" s="81">
        <v>469</v>
      </c>
      <c r="L143" s="41"/>
    </row>
    <row r="144" spans="1:12" ht="14.5" x14ac:dyDescent="0.35">
      <c r="A144" s="23"/>
      <c r="B144" s="15"/>
      <c r="C144" s="11"/>
      <c r="D144" s="7" t="s">
        <v>30</v>
      </c>
      <c r="E144" s="91" t="s">
        <v>146</v>
      </c>
      <c r="F144" s="117">
        <v>20</v>
      </c>
      <c r="G144" s="103">
        <v>1.6</v>
      </c>
      <c r="H144" s="103">
        <v>0.7</v>
      </c>
      <c r="I144" s="103">
        <v>10.6</v>
      </c>
      <c r="J144" s="103">
        <v>56</v>
      </c>
      <c r="K144" s="81">
        <v>197</v>
      </c>
      <c r="L144" s="41"/>
    </row>
    <row r="145" spans="1:12" ht="14.5" x14ac:dyDescent="0.35">
      <c r="A145" s="23"/>
      <c r="B145" s="15"/>
      <c r="C145" s="11"/>
      <c r="D145" s="7" t="s">
        <v>31</v>
      </c>
      <c r="E145" s="91" t="s">
        <v>150</v>
      </c>
      <c r="F145" s="117">
        <v>40</v>
      </c>
      <c r="G145" s="103">
        <v>2.6</v>
      </c>
      <c r="H145" s="103">
        <v>0.3</v>
      </c>
      <c r="I145" s="103">
        <v>17</v>
      </c>
      <c r="J145" s="103">
        <v>81.599999999999994</v>
      </c>
      <c r="K145" s="81">
        <v>16</v>
      </c>
      <c r="L145" s="41"/>
    </row>
    <row r="146" spans="1:12" ht="14.5" x14ac:dyDescent="0.35">
      <c r="A146" s="23"/>
      <c r="B146" s="15"/>
      <c r="C146" s="11"/>
      <c r="D146" s="6"/>
      <c r="E146" s="40" t="s">
        <v>130</v>
      </c>
      <c r="F146" s="41">
        <v>775</v>
      </c>
      <c r="G146" s="41">
        <v>25.38</v>
      </c>
      <c r="H146" s="41">
        <v>24.58</v>
      </c>
      <c r="I146" s="41">
        <v>104.35</v>
      </c>
      <c r="J146" s="121">
        <v>749.7</v>
      </c>
      <c r="K146" s="42"/>
      <c r="L146" s="41"/>
    </row>
    <row r="147" spans="1:12" ht="14.5" x14ac:dyDescent="0.35">
      <c r="A147" s="24"/>
      <c r="B147" s="17"/>
      <c r="C147" s="8"/>
      <c r="D147" s="18"/>
      <c r="E147" s="9" t="s">
        <v>133</v>
      </c>
      <c r="F147" s="19">
        <v>775</v>
      </c>
      <c r="G147" s="19">
        <v>25.28</v>
      </c>
      <c r="H147" s="19">
        <v>24.58</v>
      </c>
      <c r="I147" s="19">
        <v>103.35</v>
      </c>
      <c r="J147" s="107">
        <v>744.5</v>
      </c>
      <c r="K147" s="25"/>
      <c r="L147" s="149">
        <v>171.8</v>
      </c>
    </row>
    <row r="148" spans="1:12" ht="15" customHeight="1" thickBot="1" x14ac:dyDescent="0.3">
      <c r="A148" s="23"/>
      <c r="B148" s="15"/>
      <c r="C148" s="159" t="s">
        <v>131</v>
      </c>
      <c r="D148" s="160"/>
      <c r="E148" s="123"/>
      <c r="F148" s="124"/>
      <c r="G148" s="124">
        <v>42.68</v>
      </c>
      <c r="H148" s="124">
        <v>42.13</v>
      </c>
      <c r="I148" s="124">
        <v>175.95</v>
      </c>
      <c r="J148" s="127">
        <v>1267.5</v>
      </c>
      <c r="K148" s="125"/>
      <c r="L148" s="127"/>
    </row>
    <row r="149" spans="1:12" ht="15" thickBot="1" x14ac:dyDescent="0.3">
      <c r="A149" s="29">
        <f>A131</f>
        <v>2</v>
      </c>
      <c r="B149" s="30">
        <f>B131</f>
        <v>3</v>
      </c>
      <c r="C149" s="159" t="s">
        <v>132</v>
      </c>
      <c r="D149" s="160"/>
      <c r="E149" s="31"/>
      <c r="F149" s="32">
        <f>F137+F147</f>
        <v>1305</v>
      </c>
      <c r="G149" s="32">
        <f>G137+G147</f>
        <v>42.58</v>
      </c>
      <c r="H149" s="32">
        <f>H137+H147</f>
        <v>42.13</v>
      </c>
      <c r="I149" s="32">
        <v>174.95</v>
      </c>
      <c r="J149" s="120">
        <f>J137+J147</f>
        <v>1262.3</v>
      </c>
      <c r="K149" s="32"/>
      <c r="L149" s="133">
        <f>L137+L147</f>
        <v>286.3</v>
      </c>
    </row>
    <row r="150" spans="1:12" ht="15" thickBot="1" x14ac:dyDescent="0.4">
      <c r="A150" s="20">
        <v>2</v>
      </c>
      <c r="B150" s="21">
        <v>4</v>
      </c>
      <c r="C150" s="22" t="s">
        <v>19</v>
      </c>
      <c r="D150" s="7" t="s">
        <v>22</v>
      </c>
      <c r="E150" s="172" t="s">
        <v>77</v>
      </c>
      <c r="F150" s="115">
        <v>40</v>
      </c>
      <c r="G150" s="96">
        <v>5.3</v>
      </c>
      <c r="H150" s="96">
        <v>5.9</v>
      </c>
      <c r="I150" s="96">
        <v>10.3</v>
      </c>
      <c r="J150" s="95">
        <v>117.4</v>
      </c>
      <c r="K150" s="122">
        <v>5</v>
      </c>
      <c r="L150" s="39"/>
    </row>
    <row r="151" spans="1:12" ht="14.5" x14ac:dyDescent="0.35">
      <c r="A151" s="23"/>
      <c r="B151" s="15"/>
      <c r="C151" s="11"/>
      <c r="D151" s="5" t="s">
        <v>20</v>
      </c>
      <c r="E151" s="137" t="s">
        <v>134</v>
      </c>
      <c r="F151" s="117">
        <v>150</v>
      </c>
      <c r="G151" s="96">
        <v>4.5999999999999996</v>
      </c>
      <c r="H151" s="96">
        <v>6.3</v>
      </c>
      <c r="I151" s="96">
        <v>22.9</v>
      </c>
      <c r="J151" s="103">
        <v>166.1</v>
      </c>
      <c r="K151" s="131" t="s">
        <v>135</v>
      </c>
      <c r="L151" s="167"/>
    </row>
    <row r="152" spans="1:12" ht="15" thickBot="1" x14ac:dyDescent="0.4">
      <c r="A152" s="23"/>
      <c r="B152" s="15"/>
      <c r="C152" s="11"/>
      <c r="D152" s="7" t="s">
        <v>21</v>
      </c>
      <c r="E152" s="130" t="s">
        <v>44</v>
      </c>
      <c r="F152" s="116">
        <v>200</v>
      </c>
      <c r="G152" s="96">
        <v>3.9</v>
      </c>
      <c r="H152" s="96">
        <v>3.1</v>
      </c>
      <c r="I152" s="96">
        <v>17.2</v>
      </c>
      <c r="J152" s="151">
        <v>113.44</v>
      </c>
      <c r="K152" s="83">
        <v>433</v>
      </c>
      <c r="L152" s="41"/>
    </row>
    <row r="153" spans="1:12" ht="15" thickBot="1" x14ac:dyDescent="0.4">
      <c r="A153" s="23"/>
      <c r="B153" s="15"/>
      <c r="C153" s="11"/>
      <c r="D153" s="99" t="s">
        <v>22</v>
      </c>
      <c r="E153" s="91" t="s">
        <v>157</v>
      </c>
      <c r="F153" s="116">
        <v>30</v>
      </c>
      <c r="G153" s="96">
        <v>2.4</v>
      </c>
      <c r="H153" s="96">
        <v>1.05</v>
      </c>
      <c r="I153" s="96">
        <v>15.9</v>
      </c>
      <c r="J153" s="96">
        <v>84</v>
      </c>
      <c r="K153" s="84">
        <v>197</v>
      </c>
      <c r="L153" s="41"/>
    </row>
    <row r="154" spans="1:12" ht="15" thickBot="1" x14ac:dyDescent="0.4">
      <c r="A154" s="23"/>
      <c r="B154" s="15"/>
      <c r="C154" s="11"/>
      <c r="D154" s="100" t="s">
        <v>23</v>
      </c>
      <c r="E154" s="94" t="s">
        <v>52</v>
      </c>
      <c r="F154" s="115">
        <v>100</v>
      </c>
      <c r="G154" s="95">
        <v>0.4</v>
      </c>
      <c r="H154" s="95">
        <v>0.4</v>
      </c>
      <c r="I154" s="101">
        <v>9.8000000000000007</v>
      </c>
      <c r="J154" s="95">
        <v>47</v>
      </c>
      <c r="K154" s="85">
        <v>200</v>
      </c>
      <c r="L154" s="41"/>
    </row>
    <row r="155" spans="1:12" ht="14.5" x14ac:dyDescent="0.3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5" x14ac:dyDescent="0.35">
      <c r="A156" s="24"/>
      <c r="B156" s="17"/>
      <c r="C156" s="8"/>
      <c r="D156" s="18" t="s">
        <v>32</v>
      </c>
      <c r="E156" s="9"/>
      <c r="F156" s="19">
        <f>SUM(F150:F155)</f>
        <v>520</v>
      </c>
      <c r="G156" s="107">
        <f>SUM(G150:G155)</f>
        <v>16.599999999999998</v>
      </c>
      <c r="H156" s="19">
        <f>SUM(H150:H155)</f>
        <v>16.749999999999996</v>
      </c>
      <c r="I156" s="107">
        <f>SUM(I150:I155)</f>
        <v>76.100000000000009</v>
      </c>
      <c r="J156" s="19">
        <f>SUM(J150:J155)</f>
        <v>527.94000000000005</v>
      </c>
      <c r="K156" s="25"/>
      <c r="L156" s="149">
        <v>114.5</v>
      </c>
    </row>
    <row r="157" spans="1:12" ht="14.5" x14ac:dyDescent="0.35">
      <c r="A157" s="26">
        <f>A150</f>
        <v>2</v>
      </c>
      <c r="B157" s="13">
        <f>B150</f>
        <v>4</v>
      </c>
      <c r="C157" s="10" t="s">
        <v>24</v>
      </c>
      <c r="D157" s="8" t="s">
        <v>25</v>
      </c>
      <c r="E157" s="102" t="s">
        <v>41</v>
      </c>
      <c r="F157" s="117">
        <v>60</v>
      </c>
      <c r="G157" s="103">
        <v>0.7</v>
      </c>
      <c r="H157" s="96">
        <v>3.1</v>
      </c>
      <c r="I157" s="104">
        <v>5.7</v>
      </c>
      <c r="J157" s="103">
        <v>54</v>
      </c>
      <c r="K157" s="87">
        <v>41</v>
      </c>
      <c r="L157" s="41"/>
    </row>
    <row r="158" spans="1:12" ht="14.5" x14ac:dyDescent="0.35">
      <c r="A158" s="23"/>
      <c r="B158" s="15"/>
      <c r="C158" s="11"/>
      <c r="D158" s="7" t="s">
        <v>26</v>
      </c>
      <c r="E158" s="168" t="s">
        <v>158</v>
      </c>
      <c r="F158" s="152" t="s">
        <v>73</v>
      </c>
      <c r="G158" s="103">
        <v>4.5999999999999996</v>
      </c>
      <c r="H158" s="103">
        <v>7.8</v>
      </c>
      <c r="I158" s="103">
        <v>16.8</v>
      </c>
      <c r="J158" s="134">
        <v>155.80000000000001</v>
      </c>
      <c r="K158" s="128" t="s">
        <v>137</v>
      </c>
      <c r="L158" s="41"/>
    </row>
    <row r="159" spans="1:12" ht="14.5" x14ac:dyDescent="0.35">
      <c r="A159" s="23"/>
      <c r="B159" s="15"/>
      <c r="C159" s="11"/>
      <c r="D159" s="7" t="s">
        <v>27</v>
      </c>
      <c r="E159" s="130" t="s">
        <v>136</v>
      </c>
      <c r="F159" s="117">
        <v>90</v>
      </c>
      <c r="G159" s="103">
        <v>13.1</v>
      </c>
      <c r="H159" s="103">
        <v>6.4</v>
      </c>
      <c r="I159" s="103">
        <v>7</v>
      </c>
      <c r="J159" s="103">
        <v>134.9</v>
      </c>
      <c r="K159" s="86">
        <v>263</v>
      </c>
      <c r="L159" s="41"/>
    </row>
    <row r="160" spans="1:12" ht="14.5" x14ac:dyDescent="0.35">
      <c r="A160" s="23"/>
      <c r="B160" s="15"/>
      <c r="C160" s="11"/>
      <c r="D160" s="129" t="s">
        <v>28</v>
      </c>
      <c r="E160" s="130" t="s">
        <v>103</v>
      </c>
      <c r="F160" s="117">
        <v>150</v>
      </c>
      <c r="G160" s="103">
        <v>3.1</v>
      </c>
      <c r="H160" s="103">
        <v>5.4</v>
      </c>
      <c r="I160" s="103">
        <v>20.3</v>
      </c>
      <c r="J160" s="103">
        <v>141</v>
      </c>
      <c r="K160" s="92">
        <v>335</v>
      </c>
      <c r="L160" s="41"/>
    </row>
    <row r="161" spans="1:12" ht="14.5" x14ac:dyDescent="0.35">
      <c r="A161" s="23"/>
      <c r="B161" s="15"/>
      <c r="C161" s="11"/>
      <c r="D161" s="129" t="s">
        <v>29</v>
      </c>
      <c r="E161" s="130" t="s">
        <v>47</v>
      </c>
      <c r="F161" s="117">
        <v>200</v>
      </c>
      <c r="G161" s="103">
        <v>0.6</v>
      </c>
      <c r="H161" s="103">
        <v>0.1</v>
      </c>
      <c r="I161" s="103">
        <v>31.7</v>
      </c>
      <c r="J161" s="103">
        <v>131</v>
      </c>
      <c r="K161" s="86">
        <v>402</v>
      </c>
      <c r="L161" s="41"/>
    </row>
    <row r="162" spans="1:12" ht="14.5" x14ac:dyDescent="0.35">
      <c r="A162" s="23"/>
      <c r="B162" s="15"/>
      <c r="C162" s="11"/>
      <c r="D162" s="7" t="s">
        <v>30</v>
      </c>
      <c r="E162" s="168" t="s">
        <v>146</v>
      </c>
      <c r="F162" s="117">
        <v>20</v>
      </c>
      <c r="G162" s="103">
        <v>1.6</v>
      </c>
      <c r="H162" s="103">
        <v>0.7</v>
      </c>
      <c r="I162" s="103">
        <v>10.6</v>
      </c>
      <c r="J162" s="103">
        <v>56</v>
      </c>
      <c r="K162" s="86">
        <v>197</v>
      </c>
      <c r="L162" s="41"/>
    </row>
    <row r="163" spans="1:12" ht="14.5" x14ac:dyDescent="0.35">
      <c r="A163" s="23"/>
      <c r="B163" s="15"/>
      <c r="C163" s="11"/>
      <c r="D163" s="7" t="s">
        <v>31</v>
      </c>
      <c r="E163" s="91" t="s">
        <v>147</v>
      </c>
      <c r="F163" s="117">
        <v>40</v>
      </c>
      <c r="G163" s="103">
        <v>2.6</v>
      </c>
      <c r="H163" s="103">
        <v>0.3</v>
      </c>
      <c r="I163" s="103">
        <v>17</v>
      </c>
      <c r="J163" s="103">
        <v>81.599999999999994</v>
      </c>
      <c r="K163" s="86">
        <v>16</v>
      </c>
      <c r="L163" s="41"/>
    </row>
    <row r="164" spans="1:12" ht="14.5" x14ac:dyDescent="0.3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5" x14ac:dyDescent="0.35">
      <c r="A165" s="24"/>
      <c r="B165" s="17"/>
      <c r="C165" s="8"/>
      <c r="D165" s="18" t="s">
        <v>32</v>
      </c>
      <c r="E165" s="9"/>
      <c r="F165" s="19">
        <v>770</v>
      </c>
      <c r="G165" s="107">
        <f>SUM(G157:G164)</f>
        <v>26.300000000000004</v>
      </c>
      <c r="H165" s="107">
        <f>SUM(H157:H164)</f>
        <v>23.800000000000004</v>
      </c>
      <c r="I165" s="107">
        <f>SUM(I157:I164)</f>
        <v>109.1</v>
      </c>
      <c r="J165" s="107">
        <f>SUM(J157:J164)</f>
        <v>754.30000000000007</v>
      </c>
      <c r="K165" s="25"/>
      <c r="L165" s="149">
        <v>171.8</v>
      </c>
    </row>
    <row r="166" spans="1:12" ht="15" thickBot="1" x14ac:dyDescent="0.3">
      <c r="A166" s="29">
        <f>A150</f>
        <v>2</v>
      </c>
      <c r="B166" s="30">
        <f>B150</f>
        <v>4</v>
      </c>
      <c r="C166" s="159" t="s">
        <v>4</v>
      </c>
      <c r="D166" s="160"/>
      <c r="E166" s="31"/>
      <c r="F166" s="32">
        <f>F156+F165</f>
        <v>1290</v>
      </c>
      <c r="G166" s="120">
        <f>G156+G165</f>
        <v>42.900000000000006</v>
      </c>
      <c r="H166" s="120">
        <f>H156+H165</f>
        <v>40.549999999999997</v>
      </c>
      <c r="I166" s="120">
        <f>I156+I165</f>
        <v>185.2</v>
      </c>
      <c r="J166" s="32">
        <f>J156+J165</f>
        <v>1282.2400000000002</v>
      </c>
      <c r="K166" s="32"/>
      <c r="L166" s="153">
        <f>L156+L165</f>
        <v>286.3</v>
      </c>
    </row>
    <row r="167" spans="1:12" ht="15" thickBot="1" x14ac:dyDescent="0.4">
      <c r="A167" s="20">
        <v>2</v>
      </c>
      <c r="B167" s="21">
        <v>5</v>
      </c>
      <c r="C167" s="22" t="s">
        <v>19</v>
      </c>
      <c r="D167" s="2" t="s">
        <v>22</v>
      </c>
      <c r="E167" s="169" t="s">
        <v>45</v>
      </c>
      <c r="F167" s="115">
        <v>40</v>
      </c>
      <c r="G167" s="96">
        <v>6.1</v>
      </c>
      <c r="H167" s="96">
        <v>6.5</v>
      </c>
      <c r="I167" s="96">
        <v>10.3</v>
      </c>
      <c r="J167" s="95">
        <v>125.2</v>
      </c>
      <c r="K167" s="122">
        <v>3</v>
      </c>
      <c r="L167" s="39"/>
    </row>
    <row r="168" spans="1:12" ht="14.5" x14ac:dyDescent="0.35">
      <c r="A168" s="23"/>
      <c r="B168" s="15"/>
      <c r="C168" s="11"/>
      <c r="D168" s="5" t="s">
        <v>20</v>
      </c>
      <c r="E168" s="135" t="s">
        <v>140</v>
      </c>
      <c r="F168" s="117">
        <v>150</v>
      </c>
      <c r="G168" s="96">
        <v>5.2</v>
      </c>
      <c r="H168" s="96">
        <v>7.5</v>
      </c>
      <c r="I168" s="96">
        <v>22</v>
      </c>
      <c r="J168" s="103">
        <v>176.6</v>
      </c>
      <c r="K168" s="131" t="s">
        <v>135</v>
      </c>
      <c r="L168" s="167"/>
    </row>
    <row r="169" spans="1:12" ht="15" thickBot="1" x14ac:dyDescent="0.4">
      <c r="A169" s="23"/>
      <c r="B169" s="15"/>
      <c r="C169" s="11"/>
      <c r="D169" s="7" t="s">
        <v>21</v>
      </c>
      <c r="E169" s="130" t="s">
        <v>71</v>
      </c>
      <c r="F169" s="116">
        <v>200</v>
      </c>
      <c r="G169" s="96">
        <v>0.2</v>
      </c>
      <c r="H169" s="96">
        <v>0</v>
      </c>
      <c r="I169" s="96">
        <v>12.4</v>
      </c>
      <c r="J169" s="96">
        <v>50.4</v>
      </c>
      <c r="K169" s="88">
        <v>208</v>
      </c>
      <c r="L169" s="41"/>
    </row>
    <row r="170" spans="1:12" ht="15" thickBot="1" x14ac:dyDescent="0.4">
      <c r="A170" s="23"/>
      <c r="B170" s="15"/>
      <c r="C170" s="11"/>
      <c r="D170" s="99" t="s">
        <v>22</v>
      </c>
      <c r="E170" s="91" t="s">
        <v>138</v>
      </c>
      <c r="F170" s="116">
        <v>20</v>
      </c>
      <c r="G170" s="96">
        <v>1.6</v>
      </c>
      <c r="H170" s="96">
        <v>0.7</v>
      </c>
      <c r="I170" s="96">
        <v>10.6</v>
      </c>
      <c r="J170" s="96">
        <v>56</v>
      </c>
      <c r="K170" s="89">
        <v>197</v>
      </c>
      <c r="L170" s="41"/>
    </row>
    <row r="171" spans="1:12" ht="15" thickBot="1" x14ac:dyDescent="0.4">
      <c r="A171" s="23"/>
      <c r="B171" s="15"/>
      <c r="C171" s="11"/>
      <c r="D171" s="100" t="s">
        <v>68</v>
      </c>
      <c r="E171" s="135" t="s">
        <v>72</v>
      </c>
      <c r="F171" s="115">
        <v>125</v>
      </c>
      <c r="G171" s="95">
        <v>4</v>
      </c>
      <c r="H171" s="95">
        <v>3.1</v>
      </c>
      <c r="I171" s="101">
        <v>13.8</v>
      </c>
      <c r="J171" s="95">
        <v>97.5</v>
      </c>
      <c r="K171" s="90">
        <v>199</v>
      </c>
      <c r="L171" s="41"/>
    </row>
    <row r="172" spans="1:12" ht="14.5" x14ac:dyDescent="0.35">
      <c r="A172" s="23"/>
      <c r="B172" s="15"/>
      <c r="C172" s="11"/>
      <c r="D172" s="6"/>
      <c r="E172" s="40"/>
      <c r="F172" s="126"/>
      <c r="G172" s="41"/>
      <c r="H172" s="41"/>
      <c r="I172" s="41"/>
      <c r="J172" s="41"/>
      <c r="K172" s="42"/>
      <c r="L172" s="41"/>
    </row>
    <row r="173" spans="1:12" ht="15.75" customHeight="1" x14ac:dyDescent="0.35">
      <c r="A173" s="24"/>
      <c r="B173" s="17"/>
      <c r="C173" s="8"/>
      <c r="D173" s="18" t="s">
        <v>32</v>
      </c>
      <c r="E173" s="9"/>
      <c r="F173" s="132">
        <f>SUM(F167:F172)</f>
        <v>535</v>
      </c>
      <c r="G173" s="107">
        <f>SUM(G167:G172)</f>
        <v>17.100000000000001</v>
      </c>
      <c r="H173" s="107">
        <f>SUM(H167:H172)</f>
        <v>17.8</v>
      </c>
      <c r="I173" s="107">
        <f>SUM(I167:I172)</f>
        <v>69.099999999999994</v>
      </c>
      <c r="J173" s="107">
        <f>SUM(J167:J172)</f>
        <v>505.7</v>
      </c>
      <c r="K173" s="25"/>
      <c r="L173" s="149">
        <v>114.5</v>
      </c>
    </row>
    <row r="174" spans="1:12" ht="14.5" x14ac:dyDescent="0.35">
      <c r="A174" s="26">
        <f>A167</f>
        <v>2</v>
      </c>
      <c r="B174" s="13">
        <f>B167</f>
        <v>5</v>
      </c>
      <c r="C174" s="10" t="s">
        <v>24</v>
      </c>
      <c r="D174" s="8" t="s">
        <v>25</v>
      </c>
      <c r="E174" s="137" t="s">
        <v>50</v>
      </c>
      <c r="F174" s="117">
        <v>60</v>
      </c>
      <c r="G174" s="103">
        <v>0.8</v>
      </c>
      <c r="H174" s="96">
        <v>3.6</v>
      </c>
      <c r="I174" s="104">
        <v>5</v>
      </c>
      <c r="J174" s="103">
        <v>55.7</v>
      </c>
      <c r="K174" s="93">
        <v>52</v>
      </c>
      <c r="L174" s="41"/>
    </row>
    <row r="175" spans="1:12" ht="14.5" x14ac:dyDescent="0.35">
      <c r="A175" s="23"/>
      <c r="B175" s="15"/>
      <c r="C175" s="11"/>
      <c r="D175" s="7" t="s">
        <v>26</v>
      </c>
      <c r="E175" s="130" t="s">
        <v>141</v>
      </c>
      <c r="F175" s="152" t="s">
        <v>143</v>
      </c>
      <c r="G175" s="103">
        <v>2</v>
      </c>
      <c r="H175" s="103">
        <v>4.4000000000000004</v>
      </c>
      <c r="I175" s="103">
        <v>13.9</v>
      </c>
      <c r="J175" s="103">
        <v>105.6</v>
      </c>
      <c r="K175" s="92">
        <v>91</v>
      </c>
      <c r="L175" s="41"/>
    </row>
    <row r="176" spans="1:12" ht="14.5" x14ac:dyDescent="0.35">
      <c r="A176" s="23"/>
      <c r="B176" s="15"/>
      <c r="C176" s="11"/>
      <c r="D176" s="7" t="s">
        <v>27</v>
      </c>
      <c r="E176" s="168" t="s">
        <v>159</v>
      </c>
      <c r="F176" s="152" t="s">
        <v>144</v>
      </c>
      <c r="G176" s="103">
        <v>12.8</v>
      </c>
      <c r="H176" s="103">
        <v>13.2</v>
      </c>
      <c r="I176" s="103">
        <v>3.5</v>
      </c>
      <c r="J176" s="103">
        <v>168.8</v>
      </c>
      <c r="K176" s="92"/>
      <c r="L176" s="41"/>
    </row>
    <row r="177" spans="1:12" ht="14.5" x14ac:dyDescent="0.35">
      <c r="A177" s="23"/>
      <c r="B177" s="15"/>
      <c r="C177" s="11"/>
      <c r="D177" s="7" t="s">
        <v>28</v>
      </c>
      <c r="E177" s="130" t="s">
        <v>142</v>
      </c>
      <c r="F177" s="154" t="s">
        <v>56</v>
      </c>
      <c r="G177" s="103">
        <v>5.5</v>
      </c>
      <c r="H177" s="103">
        <v>4.8</v>
      </c>
      <c r="I177" s="103">
        <v>31.3</v>
      </c>
      <c r="J177" s="103">
        <v>191</v>
      </c>
      <c r="K177" s="92">
        <v>331</v>
      </c>
      <c r="L177" s="41"/>
    </row>
    <row r="178" spans="1:12" ht="14.5" x14ac:dyDescent="0.35">
      <c r="A178" s="23"/>
      <c r="B178" s="15"/>
      <c r="C178" s="11"/>
      <c r="D178" s="173" t="s">
        <v>29</v>
      </c>
      <c r="E178" s="130" t="s">
        <v>43</v>
      </c>
      <c r="F178" s="117">
        <v>200</v>
      </c>
      <c r="G178" s="103">
        <v>1.4</v>
      </c>
      <c r="H178" s="103">
        <v>0.2</v>
      </c>
      <c r="I178" s="103">
        <v>26.4</v>
      </c>
      <c r="J178" s="103">
        <v>113</v>
      </c>
      <c r="K178" s="128" t="s">
        <v>99</v>
      </c>
      <c r="L178" s="41"/>
    </row>
    <row r="179" spans="1:12" ht="14.5" x14ac:dyDescent="0.35">
      <c r="A179" s="23"/>
      <c r="B179" s="15"/>
      <c r="C179" s="11"/>
      <c r="D179" s="173" t="s">
        <v>161</v>
      </c>
      <c r="E179" s="91" t="s">
        <v>160</v>
      </c>
      <c r="F179" s="117">
        <v>20</v>
      </c>
      <c r="G179" s="103">
        <v>1.6</v>
      </c>
      <c r="H179" s="103">
        <v>0.7</v>
      </c>
      <c r="I179" s="103">
        <v>10.6</v>
      </c>
      <c r="J179" s="103">
        <v>56</v>
      </c>
      <c r="K179" s="92">
        <v>197</v>
      </c>
      <c r="L179" s="41"/>
    </row>
    <row r="180" spans="1:12" ht="14.5" x14ac:dyDescent="0.35">
      <c r="A180" s="23"/>
      <c r="B180" s="15"/>
      <c r="C180" s="11"/>
      <c r="D180" s="173" t="s">
        <v>31</v>
      </c>
      <c r="E180" s="91" t="s">
        <v>162</v>
      </c>
      <c r="F180" s="117">
        <v>40</v>
      </c>
      <c r="G180" s="103">
        <v>2.6</v>
      </c>
      <c r="H180" s="103">
        <v>0.3</v>
      </c>
      <c r="I180" s="103">
        <v>17</v>
      </c>
      <c r="J180" s="103">
        <v>81.599999999999994</v>
      </c>
      <c r="K180" s="155">
        <v>16</v>
      </c>
      <c r="L180" s="41"/>
    </row>
    <row r="181" spans="1:12" ht="14.5" x14ac:dyDescent="0.35">
      <c r="A181" s="23"/>
      <c r="B181" s="15"/>
      <c r="C181" s="11"/>
      <c r="D181" s="6"/>
      <c r="E181" s="40"/>
      <c r="F181" s="126"/>
      <c r="G181" s="41"/>
      <c r="H181" s="41"/>
      <c r="I181" s="41"/>
      <c r="J181" s="41"/>
      <c r="K181" s="42"/>
      <c r="L181" s="41"/>
    </row>
    <row r="182" spans="1:12" ht="14.5" x14ac:dyDescent="0.35">
      <c r="A182" s="24"/>
      <c r="B182" s="17"/>
      <c r="C182" s="8"/>
      <c r="D182" s="18" t="s">
        <v>32</v>
      </c>
      <c r="E182" s="9"/>
      <c r="F182" s="19">
        <v>775</v>
      </c>
      <c r="G182" s="107">
        <f>SUM(G174:G181)</f>
        <v>26.700000000000003</v>
      </c>
      <c r="H182" s="107">
        <f>SUM(H174:H181)</f>
        <v>27.2</v>
      </c>
      <c r="I182" s="107">
        <f>SUM(I174:I181)</f>
        <v>107.69999999999999</v>
      </c>
      <c r="J182" s="107">
        <f>SUM(J174:J181)</f>
        <v>771.7</v>
      </c>
      <c r="K182" s="25"/>
      <c r="L182" s="149">
        <v>171.8</v>
      </c>
    </row>
    <row r="183" spans="1:12" ht="15" thickBot="1" x14ac:dyDescent="0.3">
      <c r="A183" s="29">
        <f>A167</f>
        <v>2</v>
      </c>
      <c r="B183" s="30">
        <f>B167</f>
        <v>5</v>
      </c>
      <c r="C183" s="159" t="s">
        <v>4</v>
      </c>
      <c r="D183" s="160"/>
      <c r="E183" s="31"/>
      <c r="F183" s="32">
        <f>F173+F182</f>
        <v>1310</v>
      </c>
      <c r="G183" s="120">
        <f>G173+G182</f>
        <v>43.800000000000004</v>
      </c>
      <c r="H183" s="120">
        <f>H173+H182</f>
        <v>45</v>
      </c>
      <c r="I183" s="120">
        <f>I173+I182</f>
        <v>176.79999999999998</v>
      </c>
      <c r="J183" s="120">
        <f>J173+J182</f>
        <v>1277.4000000000001</v>
      </c>
      <c r="K183" s="32"/>
      <c r="L183" s="133">
        <f>L173+L182</f>
        <v>286.3</v>
      </c>
    </row>
    <row r="184" spans="1:12" ht="13" x14ac:dyDescent="0.25">
      <c r="A184" s="27"/>
      <c r="B184" s="28"/>
      <c r="C184" s="161"/>
      <c r="D184" s="161"/>
      <c r="E184" s="161"/>
      <c r="F184" s="34"/>
      <c r="G184" s="34"/>
      <c r="H184" s="34"/>
      <c r="I184" s="34"/>
      <c r="J184" s="34"/>
      <c r="K184" s="34"/>
      <c r="L184" s="34"/>
    </row>
  </sheetData>
  <mergeCells count="17">
    <mergeCell ref="C1:E1"/>
    <mergeCell ref="H1:K1"/>
    <mergeCell ref="H2:K2"/>
    <mergeCell ref="C40:D40"/>
    <mergeCell ref="C60:D60"/>
    <mergeCell ref="C77:D77"/>
    <mergeCell ref="C95:D95"/>
    <mergeCell ref="C21:D21"/>
    <mergeCell ref="C184:E184"/>
    <mergeCell ref="C183:D183"/>
    <mergeCell ref="C112:D112"/>
    <mergeCell ref="C129:D129"/>
    <mergeCell ref="C149:D149"/>
    <mergeCell ref="C166:D166"/>
    <mergeCell ref="C59:D59"/>
    <mergeCell ref="C130:D130"/>
    <mergeCell ref="C148:D1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2022-05-16T14:23:56Z</dcterms:created>
  <dcterms:modified xsi:type="dcterms:W3CDTF">2026-03-12T23:44:06Z</dcterms:modified>
</cp:coreProperties>
</file>